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ADLOFF\Disaster - COVID-19\"/>
    </mc:Choice>
  </mc:AlternateContent>
  <xr:revisionPtr revIDLastSave="0" documentId="8_{DF2334F0-29B2-49EF-8B37-CEB1735AE115}" xr6:coauthVersionLast="45" xr6:coauthVersionMax="45" xr10:uidLastSave="{00000000-0000-0000-0000-000000000000}"/>
  <bookViews>
    <workbookView xWindow="-108" yWindow="-108" windowWidth="22092" windowHeight="13176" xr2:uid="{C63CE24F-EFE8-4950-991F-C8D4256469F4}"/>
  </bookViews>
  <sheets>
    <sheet name="Waivers" sheetId="1" r:id="rId1"/>
  </sheets>
  <definedNames>
    <definedName name="_xlnm._FilterDatabase" localSheetId="0" hidden="1">Waivers!$A$3:$Q$60</definedName>
    <definedName name="_xlnm.Print_Area" localSheetId="0">Waivers!$A$1:$O$52</definedName>
    <definedName name="_xlnm.Print_Titles" localSheetId="0">Waivers!$1:$4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" i="1" l="1"/>
  <c r="F49" i="1"/>
  <c r="G49" i="1"/>
  <c r="L49" i="1"/>
  <c r="P49" i="1"/>
  <c r="Q49" i="1" l="1"/>
  <c r="K49" i="1"/>
  <c r="I49" i="1"/>
  <c r="N49" i="1"/>
  <c r="H49" i="1"/>
  <c r="I57" i="1"/>
  <c r="H57" i="1" l="1"/>
  <c r="G57" i="1"/>
  <c r="J49" i="1"/>
  <c r="O49" i="1"/>
  <c r="L57" i="1"/>
  <c r="J57" i="1"/>
  <c r="F57" i="1"/>
  <c r="K57" i="1" l="1"/>
</calcChain>
</file>

<file path=xl/sharedStrings.xml><?xml version="1.0" encoding="utf-8"?>
<sst xmlns="http://schemas.openxmlformats.org/spreadsheetml/2006/main" count="310" uniqueCount="155">
  <si>
    <t>Non-Exempt</t>
  </si>
  <si>
    <t>Exempt</t>
  </si>
  <si>
    <t>Gross Pay &amp; Fringe</t>
  </si>
  <si>
    <t xml:space="preserve"> TOTAL 
Gross Pay</t>
  </si>
  <si>
    <t>TOTAL
Hours</t>
  </si>
  <si>
    <t>Gross Pay</t>
  </si>
  <si>
    <t>Hours</t>
  </si>
  <si>
    <t>March 29-Apr 11, 2020</t>
  </si>
  <si>
    <t>March 15-28, 2020</t>
  </si>
  <si>
    <t>Summary Of COVID-19 PAY FLSA Status</t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</si>
  <si>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Fringe benefits include the employer share of Social Security, Medicare and Florida Retirement System (FRS) contributions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</si>
  <si>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FLSA Status E means Exempt, N means Non-Exempt</t>
    </r>
  </si>
  <si>
    <t>W</t>
  </si>
  <si>
    <t>CODE COMPLIANCE LEGAL</t>
  </si>
  <si>
    <t>67505</t>
  </si>
  <si>
    <t>E</t>
  </si>
  <si>
    <t>ASSIST CNTY ATTORNEY III</t>
  </si>
  <si>
    <t>WILLIAMS, STEVEN</t>
  </si>
  <si>
    <t>ASST COUNTY ATTORNEY III</t>
  </si>
  <si>
    <t>SCULL, PAUNECE</t>
  </si>
  <si>
    <t>N</t>
  </si>
  <si>
    <t>PARALEGAL</t>
  </si>
  <si>
    <t>PROFFITT, MAUREEN</t>
  </si>
  <si>
    <t>COUNTY ATTORNEY GENERAL</t>
  </si>
  <si>
    <t>67501</t>
  </si>
  <si>
    <t>LIMBERT-BARROWS, CHRISTINE</t>
  </si>
  <si>
    <t>PD FLSA, HRS CHANGED</t>
  </si>
  <si>
    <t>EXECUTIVE ADMINISTRATOR</t>
  </si>
  <si>
    <t>CAMPO, ABRA</t>
  </si>
  <si>
    <t>ADMINISTRATR PUBLIC RECRD</t>
  </si>
  <si>
    <t>BRADLEY, BRIAN</t>
  </si>
  <si>
    <t>AIRPORT - FIRE RESCUE</t>
  </si>
  <si>
    <t>63100</t>
  </si>
  <si>
    <t>FIREFIGHTER/EMT LGT DTY</t>
  </si>
  <si>
    <t>ROSSANO, THOMAS</t>
  </si>
  <si>
    <t>LIBRARIES BIG PINE</t>
  </si>
  <si>
    <t>62032</t>
  </si>
  <si>
    <t>ASST. MANAGER BRANCH</t>
  </si>
  <si>
    <t>VALDEZ, TERESA</t>
  </si>
  <si>
    <t>BRANCH MANAGER, LIBRARY</t>
  </si>
  <si>
    <t>RINALDI, KIM</t>
  </si>
  <si>
    <t>TECHNICIAN LIBRARY</t>
  </si>
  <si>
    <t>KACZKOWSKI, JULIE</t>
  </si>
  <si>
    <t>LIBRARIES KEY LARGO</t>
  </si>
  <si>
    <t>62030</t>
  </si>
  <si>
    <t>BRANCH MANAGER LIBRARY</t>
  </si>
  <si>
    <t>SULLIVAN, PAULETTE</t>
  </si>
  <si>
    <t>LIBRARIES MARATHON</t>
  </si>
  <si>
    <t>62026</t>
  </si>
  <si>
    <t>DIAZ, LORENIA</t>
  </si>
  <si>
    <t>LIBRARIES KEY WEST</t>
  </si>
  <si>
    <t>62024</t>
  </si>
  <si>
    <t>SR.LIBRARIAN CIRCULATION</t>
  </si>
  <si>
    <t>RINALDI, ROBERT</t>
  </si>
  <si>
    <t>ADMINISTRATOR OF LIBRARY</t>
  </si>
  <si>
    <t>NELSON, MICHAEL</t>
  </si>
  <si>
    <t>LIBRARIES ADMIN SUPPORT</t>
  </si>
  <si>
    <t>62023</t>
  </si>
  <si>
    <t>CATALOGING MANAGER</t>
  </si>
  <si>
    <t>STAFFORD, EVA</t>
  </si>
  <si>
    <t>ADMINISTRATOR LIBRARIES</t>
  </si>
  <si>
    <t>RICE, ANNE</t>
  </si>
  <si>
    <t>BUSINESS MANAGER LIBRARY</t>
  </si>
  <si>
    <t>MOORE, VALERIE</t>
  </si>
  <si>
    <t>DIRECTOR LIBRARIES</t>
  </si>
  <si>
    <t>KULA, NORMA</t>
  </si>
  <si>
    <t>CATALOGING LIBRARIAN</t>
  </si>
  <si>
    <t>BAR, KAREN</t>
  </si>
  <si>
    <t>CODE ENFORCEMENT</t>
  </si>
  <si>
    <t>60500</t>
  </si>
  <si>
    <t>SR COORDINATOR CODE COMPL</t>
  </si>
  <si>
    <t>PETRICK, NICOLE</t>
  </si>
  <si>
    <t>BUILDING DEPT</t>
  </si>
  <si>
    <t>52502</t>
  </si>
  <si>
    <t>INSPECTOR II/PLNS EX, BLD</t>
  </si>
  <si>
    <t>SULLIVAN, STEPHEN</t>
  </si>
  <si>
    <t>CHIEF BUILDING OPERATIONS</t>
  </si>
  <si>
    <t>SHADY, JAMES</t>
  </si>
  <si>
    <t>ADMINISTRATOR PERMITTING</t>
  </si>
  <si>
    <t>SEBBEN, CRYSTAL</t>
  </si>
  <si>
    <t>ARSENAULT, CLINTON</t>
  </si>
  <si>
    <t>PLANS EXAMINER</t>
  </si>
  <si>
    <t>ACKER, SCOTT</t>
  </si>
  <si>
    <t>ENVIROMENTAL  RESTORATION</t>
  </si>
  <si>
    <t>52002</t>
  </si>
  <si>
    <t>LAND STEWARD</t>
  </si>
  <si>
    <t>BERGH, ELIZABETH</t>
  </si>
  <si>
    <t>ENVIRONMENTAL RESOURCES</t>
  </si>
  <si>
    <t>52000</t>
  </si>
  <si>
    <t>PRINCIPAL BIOLOGIST</t>
  </si>
  <si>
    <t>GUERRA, CYNTHIA</t>
  </si>
  <si>
    <t>SR. BIOLOGIST</t>
  </si>
  <si>
    <t>FRANCK, BRUCE</t>
  </si>
  <si>
    <t>PLANNING DEPARTMENT</t>
  </si>
  <si>
    <t>50500</t>
  </si>
  <si>
    <t>SENIOR PLANNER</t>
  </si>
  <si>
    <t>TOLPIN, DEVIN</t>
  </si>
  <si>
    <t>PLNING/DEVLMNT REVIEW MGR</t>
  </si>
  <si>
    <t>STEIN, BRADLEY</t>
  </si>
  <si>
    <t>ADMINISTRATOR DEVELOPMENT</t>
  </si>
  <si>
    <t>STANKIEWICZ, TIFFANY</t>
  </si>
  <si>
    <t>SR.PLANNING POLICY ADVISR</t>
  </si>
  <si>
    <t>SANTAMARIA, ADA</t>
  </si>
  <si>
    <t>SR. COORDINATOR PLAN COMM</t>
  </si>
  <si>
    <t>ROBERTS, DEBRA</t>
  </si>
  <si>
    <t>PLNG &amp; DEV PERMIT SVC MGR</t>
  </si>
  <si>
    <t>RAINS, DEVIN</t>
  </si>
  <si>
    <t>ADMINISTRATIVE DIRECTOR</t>
  </si>
  <si>
    <t>KOCONIS, EDWARD</t>
  </si>
  <si>
    <t>ASSISTANT COUNTY ADMIN</t>
  </si>
  <si>
    <t>HURLEY, CHRISTINE</t>
  </si>
  <si>
    <t>ASSIST. PLANNING DIRECTOR</t>
  </si>
  <si>
    <t>CIOFFARI, CHERYL</t>
  </si>
  <si>
    <t>PRINCIPAL PLANNER</t>
  </si>
  <si>
    <t>BERENZWEIG, ROBERT</t>
  </si>
  <si>
    <t>SR COORD PLANN COMMISSION</t>
  </si>
  <si>
    <t>AGUILA, ILZE</t>
  </si>
  <si>
    <t>COUNTY ENGINEER CONSTR MT</t>
  </si>
  <si>
    <t>22004</t>
  </si>
  <si>
    <t>PROJECT MANAGER 2</t>
  </si>
  <si>
    <t>HOWARD, MATTHEW</t>
  </si>
  <si>
    <t>FIRE MARSHALL</t>
  </si>
  <si>
    <t>14000</t>
  </si>
  <si>
    <t>F/R BATTALION CHIEF</t>
  </si>
  <si>
    <t>COLINA III, RENE</t>
  </si>
  <si>
    <t>FIRE &amp; RESCUE CENTRAL</t>
  </si>
  <si>
    <t>11500</t>
  </si>
  <si>
    <t>BATTALION CHIEF, F/R</t>
  </si>
  <si>
    <t>SEBBEN, DAVID</t>
  </si>
  <si>
    <t>EMG TEMP AIR MEDICAL SRV CHIEF</t>
  </si>
  <si>
    <t>11001</t>
  </si>
  <si>
    <t>DEPUTY CHIEF, FIRE RESCUE</t>
  </si>
  <si>
    <t>HUDSON, STEVEN</t>
  </si>
  <si>
    <t>PD FLSA, COVID=0</t>
  </si>
  <si>
    <t>COUNTY ADMINISTRATOR</t>
  </si>
  <si>
    <t>05000</t>
  </si>
  <si>
    <t>EXECUTIVE ASSISTANT</t>
  </si>
  <si>
    <t>YONGUE, ELIZABETH</t>
  </si>
  <si>
    <t>FRS</t>
  </si>
  <si>
    <t>COVID-19 OT
Pay</t>
  </si>
  <si>
    <t>COVID
PAY
WAIVED
(Salary &amp; Fringe)</t>
  </si>
  <si>
    <t>WAIVE
(W)</t>
  </si>
  <si>
    <r>
      <t>Total 
COVID-19 PAY
ACCRUED
(Salary &amp; Fringe)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</si>
  <si>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Total 
COVID-19
 Hours</t>
  </si>
  <si>
    <t>Social
Security</t>
  </si>
  <si>
    <t>Hours &amp; Gross Pay
Totals</t>
  </si>
  <si>
    <t>Pay Period 
March 29-April 11, 2020</t>
  </si>
  <si>
    <t>Pay Period 
March 15-28, 2020</t>
  </si>
  <si>
    <t>Department</t>
  </si>
  <si>
    <t>Dept
#</t>
  </si>
  <si>
    <r>
      <t>FLSA
Status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</si>
  <si>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Job Title</t>
  </si>
  <si>
    <t>Employee</t>
  </si>
  <si>
    <t>Listing By Employee</t>
  </si>
  <si>
    <t>Monroe County BOCC - COVID-19 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</si>
</sst>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2" formatCode="_(&quot;$&quot;* #,##0_);_(&quot;$&quot;* \(#,##0\);_(&quot;$&quot;* &quot;-&quot;_);_(@_)"/>
  </numFmts>
  <fonts count="8" x14ac:knownFonts="1"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2" fontId="1" fillId="0" borderId="0" xfId="0" applyNumberFormat="1" applyFont="1"/>
    <xf numFmtId="40" fontId="1" fillId="0" borderId="0" xfId="0" applyNumberFormat="1" applyFont="1"/>
    <xf numFmtId="42" fontId="1" fillId="0" borderId="1" xfId="0" applyNumberFormat="1" applyFont="1" applyBorder="1"/>
    <xf numFmtId="40" fontId="1" fillId="0" borderId="1" xfId="0" applyNumberFormat="1" applyFont="1" applyBorder="1"/>
    <xf numFmtId="42" fontId="1" fillId="0" borderId="2" xfId="0" applyNumberFormat="1" applyFont="1" applyBorder="1"/>
    <xf numFmtId="40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 shrinkToFit="1"/>
    </xf>
    <xf numFmtId="0" fontId="2" fillId="2" borderId="2" xfId="0" applyFont="1" applyFill="1" applyBorder="1" applyAlignment="1">
      <alignment horizontal="center" shrinkToFit="1"/>
    </xf>
    <xf numFmtId="8" fontId="1" fillId="0" borderId="0" xfId="0" applyNumberFormat="1" applyFont="1"/>
    <xf numFmtId="8" fontId="1" fillId="0" borderId="5" xfId="0" applyNumberFormat="1" applyFont="1" applyBorder="1" applyAlignment="1">
      <alignment wrapText="1"/>
    </xf>
    <xf numFmtId="0" fontId="4" fillId="0" borderId="0" xfId="0" applyFont="1"/>
    <xf numFmtId="8" fontId="4" fillId="0" borderId="0" xfId="0" applyNumberFormat="1" applyFont="1"/>
    <xf numFmtId="40" fontId="4" fillId="0" borderId="0" xfId="0" applyNumberFormat="1" applyFont="1"/>
    <xf numFmtId="8" fontId="2" fillId="0" borderId="1" xfId="0" applyNumberFormat="1" applyFont="1" applyBorder="1"/>
    <xf numFmtId="40" fontId="2" fillId="0" borderId="1" xfId="0" applyNumberFormat="1" applyFont="1" applyBorder="1"/>
    <xf numFmtId="8" fontId="1" fillId="0" borderId="2" xfId="0" applyNumberFormat="1" applyFont="1" applyBorder="1" applyAlignment="1">
      <alignment horizontal="right"/>
    </xf>
    <xf numFmtId="8" fontId="1" fillId="0" borderId="2" xfId="0" applyNumberFormat="1" applyFont="1" applyBorder="1"/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0" fontId="1" fillId="0" borderId="2" xfId="0" applyNumberFormat="1" applyFont="1" applyFill="1" applyBorder="1"/>
    <xf numFmtId="8" fontId="1" fillId="0" borderId="2" xfId="0" applyNumberFormat="1" applyFont="1" applyFill="1" applyBorder="1"/>
    <xf numFmtId="0" fontId="2" fillId="4" borderId="2" xfId="0" applyFont="1" applyFill="1" applyBorder="1" applyAlignment="1">
      <alignment horizontal="center" wrapText="1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7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323F1-2E5A-47E7-B783-2EED459F1DA0}">
  <dimension ref="A1:R1103"/>
  <sheetViews>
    <sheetView tabSelected="1" zoomScale="115" zoomScaleNormal="115" workbookViewId="0">
      <pane xSplit="4" ySplit="4" topLeftCell="E5" activePane="bottomRight" state="frozen"/>
      <selection activeCell="L138" sqref="L138"/>
      <selection pane="topRight" activeCell="L138" sqref="L138"/>
      <selection pane="bottomLeft" activeCell="L138" sqref="L138"/>
      <selection pane="bottomRight" activeCell="E5" sqref="E5"/>
    </sheetView>
  </sheetViews>
  <sheetFormatPr defaultColWidth="9.33203125" defaultRowHeight="15.6" x14ac:dyDescent="0.3"/>
  <cols>
    <col min="1" max="1" width="23.21875" style="1" customWidth="1"/>
    <col min="2" max="2" width="24.88671875" style="1" customWidth="1"/>
    <col min="3" max="3" width="9.44140625" style="2" customWidth="1"/>
    <col min="4" max="4" width="9.33203125" style="1" customWidth="1"/>
    <col min="5" max="5" width="22.6640625" style="1" customWidth="1"/>
    <col min="6" max="6" width="11.6640625" style="1" customWidth="1"/>
    <col min="7" max="7" width="13.6640625" style="1" customWidth="1"/>
    <col min="8" max="8" width="11.6640625" style="1" customWidth="1"/>
    <col min="9" max="9" width="13.6640625" style="1" customWidth="1"/>
    <col min="10" max="10" width="12.33203125" style="1" customWidth="1"/>
    <col min="11" max="11" width="15.6640625" style="1" customWidth="1"/>
    <col min="12" max="12" width="11" style="1" customWidth="1"/>
    <col min="13" max="13" width="12.21875" style="1" customWidth="1"/>
    <col min="14" max="14" width="10.21875" style="1" customWidth="1"/>
    <col min="15" max="15" width="18.6640625" style="1" customWidth="1"/>
    <col min="16" max="16" width="9.33203125" style="1" customWidth="1"/>
    <col min="17" max="17" width="17.6640625" style="1" customWidth="1"/>
    <col min="18" max="16384" width="9.33203125" style="1"/>
  </cols>
  <sheetData>
    <row r="1" spans="1:18" x14ac:dyDescent="0.3">
      <c r="A1" s="31" t="s">
        <v>154</v>
      </c>
      <c r="B1"/>
      <c r="C1"/>
      <c r="D1"/>
    </row>
    <row r="2" spans="1:18" x14ac:dyDescent="0.3">
      <c r="A2" s="31" t="s">
        <v>153</v>
      </c>
      <c r="B2"/>
      <c r="C2"/>
      <c r="D2"/>
    </row>
    <row r="3" spans="1:18" ht="33" customHeight="1" x14ac:dyDescent="0.3">
      <c r="A3" s="44" t="s">
        <v>152</v>
      </c>
      <c r="B3" s="44" t="s">
        <v>151</v>
      </c>
      <c r="C3" s="34" t="s">
        <v>150</v>
      </c>
      <c r="D3" s="34" t="s">
        <v>149</v>
      </c>
      <c r="E3" s="44" t="s">
        <v>148</v>
      </c>
      <c r="F3" s="34" t="s">
        <v>147</v>
      </c>
      <c r="G3" s="45"/>
      <c r="H3" s="34" t="s">
        <v>146</v>
      </c>
      <c r="I3" s="45"/>
      <c r="J3" s="34" t="s">
        <v>145</v>
      </c>
      <c r="K3" s="35"/>
      <c r="L3" s="34" t="s">
        <v>144</v>
      </c>
      <c r="M3" s="34" t="s">
        <v>138</v>
      </c>
      <c r="N3" s="39" t="s">
        <v>143</v>
      </c>
      <c r="O3" s="34" t="s">
        <v>142</v>
      </c>
      <c r="P3" s="34" t="s">
        <v>141</v>
      </c>
      <c r="Q3" s="34" t="s">
        <v>140</v>
      </c>
    </row>
    <row r="4" spans="1:18" ht="31.5" customHeight="1" x14ac:dyDescent="0.3">
      <c r="A4" s="35"/>
      <c r="B4" s="35"/>
      <c r="C4" s="36"/>
      <c r="D4" s="35"/>
      <c r="E4" s="35"/>
      <c r="F4" s="30" t="s">
        <v>6</v>
      </c>
      <c r="G4" s="29" t="s">
        <v>139</v>
      </c>
      <c r="H4" s="30" t="s">
        <v>6</v>
      </c>
      <c r="I4" s="29" t="s">
        <v>139</v>
      </c>
      <c r="J4" s="30" t="s">
        <v>6</v>
      </c>
      <c r="K4" s="29" t="s">
        <v>139</v>
      </c>
      <c r="L4" s="35"/>
      <c r="M4" s="35" t="s">
        <v>138</v>
      </c>
      <c r="N4" s="40"/>
      <c r="O4" s="35"/>
      <c r="P4" s="36"/>
      <c r="Q4" s="36"/>
    </row>
    <row r="5" spans="1:18" x14ac:dyDescent="0.3">
      <c r="A5" s="26" t="s">
        <v>137</v>
      </c>
      <c r="B5" s="25" t="s">
        <v>136</v>
      </c>
      <c r="C5" s="24" t="s">
        <v>20</v>
      </c>
      <c r="D5" s="24" t="s">
        <v>135</v>
      </c>
      <c r="E5" s="23" t="s">
        <v>134</v>
      </c>
      <c r="F5" s="8">
        <v>0</v>
      </c>
      <c r="G5" s="22">
        <v>0</v>
      </c>
      <c r="H5" s="8">
        <v>0</v>
      </c>
      <c r="I5" s="22">
        <v>0</v>
      </c>
      <c r="J5" s="8">
        <v>0</v>
      </c>
      <c r="K5" s="22">
        <v>0</v>
      </c>
      <c r="L5" s="21">
        <v>0</v>
      </c>
      <c r="M5" s="21">
        <v>0</v>
      </c>
      <c r="N5" s="8">
        <v>0</v>
      </c>
      <c r="O5" s="21">
        <v>0</v>
      </c>
      <c r="P5" s="28" t="s">
        <v>12</v>
      </c>
      <c r="Q5" s="21">
        <v>0</v>
      </c>
      <c r="R5" s="1" t="s">
        <v>133</v>
      </c>
    </row>
    <row r="6" spans="1:18" x14ac:dyDescent="0.3">
      <c r="A6" s="26" t="s">
        <v>132</v>
      </c>
      <c r="B6" s="25" t="s">
        <v>131</v>
      </c>
      <c r="C6" s="24" t="s">
        <v>15</v>
      </c>
      <c r="D6" s="24" t="s">
        <v>130</v>
      </c>
      <c r="E6" s="23" t="s">
        <v>129</v>
      </c>
      <c r="F6" s="32">
        <v>43.5</v>
      </c>
      <c r="G6" s="33">
        <v>4240.21</v>
      </c>
      <c r="H6" s="32">
        <v>55</v>
      </c>
      <c r="I6" s="33">
        <v>5361.19</v>
      </c>
      <c r="J6" s="8">
        <v>98.5</v>
      </c>
      <c r="K6" s="22">
        <v>9601.4</v>
      </c>
      <c r="L6" s="21">
        <v>734.51</v>
      </c>
      <c r="M6" s="21">
        <v>2446.44</v>
      </c>
      <c r="N6" s="8">
        <v>98.5</v>
      </c>
      <c r="O6" s="21">
        <v>12782.35</v>
      </c>
      <c r="P6" s="9" t="s">
        <v>12</v>
      </c>
      <c r="Q6" s="21">
        <v>12782.35</v>
      </c>
    </row>
    <row r="7" spans="1:18" x14ac:dyDescent="0.3">
      <c r="A7" s="26" t="s">
        <v>128</v>
      </c>
      <c r="B7" s="25" t="s">
        <v>127</v>
      </c>
      <c r="C7" s="24" t="s">
        <v>20</v>
      </c>
      <c r="D7" s="24" t="s">
        <v>126</v>
      </c>
      <c r="E7" s="23" t="s">
        <v>125</v>
      </c>
      <c r="F7" s="32">
        <v>13.5</v>
      </c>
      <c r="G7" s="33">
        <v>820.33</v>
      </c>
      <c r="H7" s="32">
        <v>13</v>
      </c>
      <c r="I7" s="33">
        <v>1093.77</v>
      </c>
      <c r="J7" s="8">
        <v>26.5</v>
      </c>
      <c r="K7" s="22">
        <v>1914.1</v>
      </c>
      <c r="L7" s="21">
        <v>146.43</v>
      </c>
      <c r="M7" s="21">
        <v>279.45999999999998</v>
      </c>
      <c r="N7" s="8">
        <v>26.5</v>
      </c>
      <c r="O7" s="21">
        <v>2339.9899999999998</v>
      </c>
      <c r="P7" s="9" t="s">
        <v>12</v>
      </c>
      <c r="Q7" s="21">
        <v>2339.9899999999998</v>
      </c>
      <c r="R7" s="1" t="s">
        <v>26</v>
      </c>
    </row>
    <row r="8" spans="1:18" x14ac:dyDescent="0.3">
      <c r="A8" s="26" t="s">
        <v>124</v>
      </c>
      <c r="B8" s="25" t="s">
        <v>123</v>
      </c>
      <c r="C8" s="24" t="s">
        <v>20</v>
      </c>
      <c r="D8" s="24" t="s">
        <v>122</v>
      </c>
      <c r="E8" s="23" t="s">
        <v>121</v>
      </c>
      <c r="F8" s="32">
        <v>4</v>
      </c>
      <c r="G8" s="33">
        <v>1038.46</v>
      </c>
      <c r="H8" s="32">
        <v>24</v>
      </c>
      <c r="I8" s="33">
        <v>1661.54</v>
      </c>
      <c r="J8" s="8">
        <v>28</v>
      </c>
      <c r="K8" s="22">
        <v>2700</v>
      </c>
      <c r="L8" s="21">
        <v>206.55</v>
      </c>
      <c r="M8" s="21">
        <v>687.96</v>
      </c>
      <c r="N8" s="8">
        <v>28</v>
      </c>
      <c r="O8" s="21">
        <v>3594.51</v>
      </c>
      <c r="P8" s="9" t="s">
        <v>12</v>
      </c>
      <c r="Q8" s="21">
        <v>3594.51</v>
      </c>
      <c r="R8" s="1" t="s">
        <v>26</v>
      </c>
    </row>
    <row r="9" spans="1:18" x14ac:dyDescent="0.3">
      <c r="A9" s="26" t="s">
        <v>120</v>
      </c>
      <c r="B9" s="25" t="s">
        <v>119</v>
      </c>
      <c r="C9" s="24" t="s">
        <v>15</v>
      </c>
      <c r="D9" s="24" t="s">
        <v>118</v>
      </c>
      <c r="E9" s="23" t="s">
        <v>117</v>
      </c>
      <c r="F9" s="32">
        <v>2</v>
      </c>
      <c r="G9" s="33">
        <v>127</v>
      </c>
      <c r="H9" s="32">
        <v>0</v>
      </c>
      <c r="I9" s="33">
        <v>0</v>
      </c>
      <c r="J9" s="8">
        <v>2</v>
      </c>
      <c r="K9" s="22">
        <v>127</v>
      </c>
      <c r="L9" s="21">
        <v>9.7200000000000006</v>
      </c>
      <c r="M9" s="21">
        <v>10.76</v>
      </c>
      <c r="N9" s="8">
        <v>2</v>
      </c>
      <c r="O9" s="21">
        <v>147.47999999999999</v>
      </c>
      <c r="P9" s="9" t="s">
        <v>12</v>
      </c>
      <c r="Q9" s="21">
        <v>147.47999999999999</v>
      </c>
    </row>
    <row r="10" spans="1:18" x14ac:dyDescent="0.3">
      <c r="A10" s="26" t="s">
        <v>116</v>
      </c>
      <c r="B10" s="25" t="s">
        <v>115</v>
      </c>
      <c r="C10" s="24" t="s">
        <v>20</v>
      </c>
      <c r="D10" s="24" t="s">
        <v>94</v>
      </c>
      <c r="E10" s="23" t="s">
        <v>93</v>
      </c>
      <c r="F10" s="32">
        <v>0</v>
      </c>
      <c r="G10" s="33">
        <v>0</v>
      </c>
      <c r="H10" s="32">
        <v>3.5</v>
      </c>
      <c r="I10" s="33">
        <v>143.18</v>
      </c>
      <c r="J10" s="8">
        <v>3.5</v>
      </c>
      <c r="K10" s="22">
        <v>143.18</v>
      </c>
      <c r="L10" s="21">
        <v>10.95</v>
      </c>
      <c r="M10" s="21">
        <v>12.13</v>
      </c>
      <c r="N10" s="8">
        <v>3.5</v>
      </c>
      <c r="O10" s="21">
        <v>166.26</v>
      </c>
      <c r="P10" s="9" t="s">
        <v>12</v>
      </c>
      <c r="Q10" s="21">
        <v>166.26</v>
      </c>
    </row>
    <row r="11" spans="1:18" x14ac:dyDescent="0.3">
      <c r="A11" s="26" t="s">
        <v>114</v>
      </c>
      <c r="B11" s="25" t="s">
        <v>113</v>
      </c>
      <c r="C11" s="24" t="s">
        <v>15</v>
      </c>
      <c r="D11" s="24" t="s">
        <v>94</v>
      </c>
      <c r="E11" s="23" t="s">
        <v>93</v>
      </c>
      <c r="F11" s="32">
        <v>5</v>
      </c>
      <c r="G11" s="33">
        <v>318.37</v>
      </c>
      <c r="H11" s="32">
        <v>4</v>
      </c>
      <c r="I11" s="33">
        <v>254.7</v>
      </c>
      <c r="J11" s="8">
        <v>9</v>
      </c>
      <c r="K11" s="22">
        <v>573.06999999999994</v>
      </c>
      <c r="L11" s="21">
        <v>43.84</v>
      </c>
      <c r="M11" s="21">
        <v>48.54</v>
      </c>
      <c r="N11" s="8">
        <v>9</v>
      </c>
      <c r="O11" s="21">
        <v>665.44999999999993</v>
      </c>
      <c r="P11" s="9" t="s">
        <v>12</v>
      </c>
      <c r="Q11" s="21">
        <v>665.44999999999993</v>
      </c>
    </row>
    <row r="12" spans="1:18" x14ac:dyDescent="0.3">
      <c r="A12" s="26" t="s">
        <v>112</v>
      </c>
      <c r="B12" s="25" t="s">
        <v>111</v>
      </c>
      <c r="C12" s="24" t="s">
        <v>15</v>
      </c>
      <c r="D12" s="24" t="s">
        <v>94</v>
      </c>
      <c r="E12" s="23" t="s">
        <v>93</v>
      </c>
      <c r="F12" s="32">
        <v>3</v>
      </c>
      <c r="G12" s="33">
        <v>221.17</v>
      </c>
      <c r="H12" s="32">
        <v>2.5</v>
      </c>
      <c r="I12" s="33">
        <v>184.31</v>
      </c>
      <c r="J12" s="8">
        <v>5.5</v>
      </c>
      <c r="K12" s="22">
        <v>405.48</v>
      </c>
      <c r="L12" s="21">
        <v>31.02</v>
      </c>
      <c r="M12" s="21">
        <v>34.340000000000003</v>
      </c>
      <c r="N12" s="8">
        <v>5.5</v>
      </c>
      <c r="O12" s="21">
        <v>470.84000000000003</v>
      </c>
      <c r="P12" s="9" t="s">
        <v>12</v>
      </c>
      <c r="Q12" s="21">
        <v>470.84000000000003</v>
      </c>
    </row>
    <row r="13" spans="1:18" x14ac:dyDescent="0.3">
      <c r="A13" s="26" t="s">
        <v>110</v>
      </c>
      <c r="B13" s="25" t="s">
        <v>109</v>
      </c>
      <c r="C13" s="24" t="s">
        <v>15</v>
      </c>
      <c r="D13" s="24" t="s">
        <v>94</v>
      </c>
      <c r="E13" s="23" t="s">
        <v>93</v>
      </c>
      <c r="F13" s="32">
        <v>40</v>
      </c>
      <c r="G13" s="33">
        <v>4889.05</v>
      </c>
      <c r="H13" s="32">
        <v>46.5</v>
      </c>
      <c r="I13" s="33">
        <v>5683.52</v>
      </c>
      <c r="J13" s="8">
        <v>86.5</v>
      </c>
      <c r="K13" s="22">
        <v>10572.57</v>
      </c>
      <c r="L13" s="21">
        <v>808.8</v>
      </c>
      <c r="M13" s="21">
        <v>895.5</v>
      </c>
      <c r="N13" s="8">
        <v>86.5</v>
      </c>
      <c r="O13" s="21">
        <v>12276.869999999999</v>
      </c>
      <c r="P13" s="9" t="s">
        <v>12</v>
      </c>
      <c r="Q13" s="21">
        <v>12276.869999999999</v>
      </c>
    </row>
    <row r="14" spans="1:18" x14ac:dyDescent="0.3">
      <c r="A14" s="26" t="s">
        <v>108</v>
      </c>
      <c r="B14" s="25" t="s">
        <v>107</v>
      </c>
      <c r="C14" s="24" t="s">
        <v>15</v>
      </c>
      <c r="D14" s="24" t="s">
        <v>94</v>
      </c>
      <c r="E14" s="23" t="s">
        <v>93</v>
      </c>
      <c r="F14" s="32">
        <v>71</v>
      </c>
      <c r="G14" s="33">
        <v>6694.37</v>
      </c>
      <c r="H14" s="32">
        <v>12.5</v>
      </c>
      <c r="I14" s="33">
        <v>1178.5899999999999</v>
      </c>
      <c r="J14" s="8">
        <v>83.5</v>
      </c>
      <c r="K14" s="22">
        <v>7872.96</v>
      </c>
      <c r="L14" s="21">
        <v>602.28</v>
      </c>
      <c r="M14" s="21">
        <v>666.84</v>
      </c>
      <c r="N14" s="8">
        <v>83.5</v>
      </c>
      <c r="O14" s="21">
        <v>9142.08</v>
      </c>
      <c r="P14" s="9" t="s">
        <v>12</v>
      </c>
      <c r="Q14" s="21">
        <v>9142.08</v>
      </c>
    </row>
    <row r="15" spans="1:18" x14ac:dyDescent="0.3">
      <c r="A15" s="26" t="s">
        <v>106</v>
      </c>
      <c r="B15" s="25" t="s">
        <v>105</v>
      </c>
      <c r="C15" s="24" t="s">
        <v>20</v>
      </c>
      <c r="D15" s="24" t="s">
        <v>94</v>
      </c>
      <c r="E15" s="23" t="s">
        <v>93</v>
      </c>
      <c r="F15" s="32">
        <v>5</v>
      </c>
      <c r="G15" s="33">
        <v>337.89</v>
      </c>
      <c r="H15" s="32">
        <v>5.5</v>
      </c>
      <c r="I15" s="33">
        <v>371.68</v>
      </c>
      <c r="J15" s="8">
        <v>10.5</v>
      </c>
      <c r="K15" s="22">
        <v>709.56999999999994</v>
      </c>
      <c r="L15" s="21">
        <v>54.28</v>
      </c>
      <c r="M15" s="21">
        <v>60.1</v>
      </c>
      <c r="N15" s="8">
        <v>10.5</v>
      </c>
      <c r="O15" s="21">
        <v>823.94999999999993</v>
      </c>
      <c r="P15" s="9" t="s">
        <v>12</v>
      </c>
      <c r="Q15" s="21">
        <v>823.94999999999993</v>
      </c>
    </row>
    <row r="16" spans="1:18" x14ac:dyDescent="0.3">
      <c r="A16" s="26" t="s">
        <v>104</v>
      </c>
      <c r="B16" s="25" t="s">
        <v>103</v>
      </c>
      <c r="C16" s="24" t="s">
        <v>20</v>
      </c>
      <c r="D16" s="24" t="s">
        <v>94</v>
      </c>
      <c r="E16" s="23" t="s">
        <v>93</v>
      </c>
      <c r="F16" s="32">
        <v>1</v>
      </c>
      <c r="G16" s="33">
        <v>100.15</v>
      </c>
      <c r="H16" s="32">
        <v>3</v>
      </c>
      <c r="I16" s="33">
        <v>160.24</v>
      </c>
      <c r="J16" s="8">
        <v>4</v>
      </c>
      <c r="K16" s="22">
        <v>260.39</v>
      </c>
      <c r="L16" s="21">
        <v>19.920000000000002</v>
      </c>
      <c r="M16" s="21">
        <v>22.06</v>
      </c>
      <c r="N16" s="8">
        <v>4</v>
      </c>
      <c r="O16" s="21">
        <v>302.37</v>
      </c>
      <c r="P16" s="9" t="s">
        <v>12</v>
      </c>
      <c r="Q16" s="21">
        <v>302.37</v>
      </c>
      <c r="R16" s="1" t="s">
        <v>26</v>
      </c>
    </row>
    <row r="17" spans="1:18" x14ac:dyDescent="0.3">
      <c r="A17" s="26" t="s">
        <v>102</v>
      </c>
      <c r="B17" s="25" t="s">
        <v>101</v>
      </c>
      <c r="C17" s="24" t="s">
        <v>15</v>
      </c>
      <c r="D17" s="24" t="s">
        <v>94</v>
      </c>
      <c r="E17" s="23" t="s">
        <v>93</v>
      </c>
      <c r="F17" s="32">
        <v>7.5</v>
      </c>
      <c r="G17" s="33">
        <v>515.32000000000005</v>
      </c>
      <c r="H17" s="32">
        <v>2.5</v>
      </c>
      <c r="I17" s="33">
        <v>171.77</v>
      </c>
      <c r="J17" s="8">
        <v>10</v>
      </c>
      <c r="K17" s="22">
        <v>687.09</v>
      </c>
      <c r="L17" s="21">
        <v>52.56</v>
      </c>
      <c r="M17" s="21">
        <v>58.2</v>
      </c>
      <c r="N17" s="8">
        <v>10</v>
      </c>
      <c r="O17" s="21">
        <v>797.85000000000014</v>
      </c>
      <c r="P17" s="9" t="s">
        <v>12</v>
      </c>
      <c r="Q17" s="21">
        <v>797.85000000000014</v>
      </c>
    </row>
    <row r="18" spans="1:18" x14ac:dyDescent="0.3">
      <c r="A18" s="26" t="s">
        <v>100</v>
      </c>
      <c r="B18" s="25" t="s">
        <v>99</v>
      </c>
      <c r="C18" s="24" t="s">
        <v>20</v>
      </c>
      <c r="D18" s="24" t="s">
        <v>94</v>
      </c>
      <c r="E18" s="23" t="s">
        <v>93</v>
      </c>
      <c r="F18" s="32">
        <v>3.25</v>
      </c>
      <c r="G18" s="33">
        <v>162.57</v>
      </c>
      <c r="H18" s="32">
        <v>2.5</v>
      </c>
      <c r="I18" s="33">
        <v>125.05</v>
      </c>
      <c r="J18" s="8">
        <v>5.75</v>
      </c>
      <c r="K18" s="22">
        <v>287.62</v>
      </c>
      <c r="L18" s="21">
        <v>22</v>
      </c>
      <c r="M18" s="21">
        <v>24.36</v>
      </c>
      <c r="N18" s="8">
        <v>5.75</v>
      </c>
      <c r="O18" s="21">
        <v>333.98</v>
      </c>
      <c r="P18" s="9" t="s">
        <v>12</v>
      </c>
      <c r="Q18" s="21">
        <v>333.98</v>
      </c>
    </row>
    <row r="19" spans="1:18" x14ac:dyDescent="0.3">
      <c r="A19" s="26" t="s">
        <v>98</v>
      </c>
      <c r="B19" s="25" t="s">
        <v>97</v>
      </c>
      <c r="C19" s="24" t="s">
        <v>15</v>
      </c>
      <c r="D19" s="24" t="s">
        <v>94</v>
      </c>
      <c r="E19" s="23" t="s">
        <v>93</v>
      </c>
      <c r="F19" s="32">
        <v>2.5</v>
      </c>
      <c r="G19" s="33">
        <v>149.91999999999999</v>
      </c>
      <c r="H19" s="32">
        <v>2.5</v>
      </c>
      <c r="I19" s="33">
        <v>149.91999999999999</v>
      </c>
      <c r="J19" s="8">
        <v>5</v>
      </c>
      <c r="K19" s="22">
        <v>299.83999999999997</v>
      </c>
      <c r="L19" s="21">
        <v>22.94</v>
      </c>
      <c r="M19" s="21">
        <v>25.4</v>
      </c>
      <c r="N19" s="8">
        <v>5</v>
      </c>
      <c r="O19" s="21">
        <v>348.17999999999995</v>
      </c>
      <c r="P19" s="9" t="s">
        <v>12</v>
      </c>
      <c r="Q19" s="21">
        <v>348.17999999999995</v>
      </c>
    </row>
    <row r="20" spans="1:18" ht="15" customHeight="1" x14ac:dyDescent="0.3">
      <c r="A20" s="26" t="s">
        <v>96</v>
      </c>
      <c r="B20" s="25" t="s">
        <v>95</v>
      </c>
      <c r="C20" s="24" t="s">
        <v>20</v>
      </c>
      <c r="D20" s="24" t="s">
        <v>94</v>
      </c>
      <c r="E20" s="23" t="s">
        <v>93</v>
      </c>
      <c r="F20" s="32">
        <v>2.5</v>
      </c>
      <c r="G20" s="33">
        <v>122.51</v>
      </c>
      <c r="H20" s="32">
        <v>4</v>
      </c>
      <c r="I20" s="33">
        <v>196.02</v>
      </c>
      <c r="J20" s="8">
        <v>6.5</v>
      </c>
      <c r="K20" s="22">
        <v>318.53000000000003</v>
      </c>
      <c r="L20" s="21">
        <v>24.37</v>
      </c>
      <c r="M20" s="21">
        <v>26.98</v>
      </c>
      <c r="N20" s="8">
        <v>6.5</v>
      </c>
      <c r="O20" s="21">
        <v>369.88000000000005</v>
      </c>
      <c r="P20" s="9" t="s">
        <v>12</v>
      </c>
      <c r="Q20" s="21">
        <v>369.88000000000005</v>
      </c>
    </row>
    <row r="21" spans="1:18" x14ac:dyDescent="0.3">
      <c r="A21" s="26" t="s">
        <v>92</v>
      </c>
      <c r="B21" s="25" t="s">
        <v>91</v>
      </c>
      <c r="C21" s="24" t="s">
        <v>20</v>
      </c>
      <c r="D21" s="24" t="s">
        <v>88</v>
      </c>
      <c r="E21" s="23" t="s">
        <v>87</v>
      </c>
      <c r="F21" s="32">
        <v>6.5</v>
      </c>
      <c r="G21" s="33">
        <v>402.16</v>
      </c>
      <c r="H21" s="32">
        <v>4</v>
      </c>
      <c r="I21" s="33">
        <v>214.49</v>
      </c>
      <c r="J21" s="8">
        <v>10.5</v>
      </c>
      <c r="K21" s="22">
        <v>616.65000000000009</v>
      </c>
      <c r="L21" s="21">
        <v>47.17</v>
      </c>
      <c r="M21" s="21">
        <v>52.23</v>
      </c>
      <c r="N21" s="8">
        <v>10.5</v>
      </c>
      <c r="O21" s="21">
        <v>716.05000000000007</v>
      </c>
      <c r="P21" s="9" t="s">
        <v>12</v>
      </c>
      <c r="Q21" s="21">
        <v>716.05000000000007</v>
      </c>
      <c r="R21" s="1" t="s">
        <v>26</v>
      </c>
    </row>
    <row r="22" spans="1:18" x14ac:dyDescent="0.3">
      <c r="A22" s="26" t="s">
        <v>90</v>
      </c>
      <c r="B22" s="25" t="s">
        <v>89</v>
      </c>
      <c r="C22" s="24" t="s">
        <v>15</v>
      </c>
      <c r="D22" s="24" t="s">
        <v>88</v>
      </c>
      <c r="E22" s="23" t="s">
        <v>87</v>
      </c>
      <c r="F22" s="32">
        <v>4.75</v>
      </c>
      <c r="G22" s="33">
        <v>311.87</v>
      </c>
      <c r="H22" s="32">
        <v>2.5</v>
      </c>
      <c r="I22" s="33">
        <v>164.14</v>
      </c>
      <c r="J22" s="8">
        <v>7.25</v>
      </c>
      <c r="K22" s="22">
        <v>476.01</v>
      </c>
      <c r="L22" s="21">
        <v>36.409999999999997</v>
      </c>
      <c r="M22" s="21">
        <v>40.32</v>
      </c>
      <c r="N22" s="8">
        <v>7.25</v>
      </c>
      <c r="O22" s="21">
        <v>552.74</v>
      </c>
      <c r="P22" s="9" t="s">
        <v>12</v>
      </c>
      <c r="Q22" s="21">
        <v>552.74</v>
      </c>
    </row>
    <row r="23" spans="1:18" x14ac:dyDescent="0.3">
      <c r="A23" s="26" t="s">
        <v>86</v>
      </c>
      <c r="B23" s="25" t="s">
        <v>85</v>
      </c>
      <c r="C23" s="24" t="s">
        <v>20</v>
      </c>
      <c r="D23" s="24" t="s">
        <v>84</v>
      </c>
      <c r="E23" s="23" t="s">
        <v>83</v>
      </c>
      <c r="F23" s="32">
        <v>0</v>
      </c>
      <c r="G23" s="33">
        <v>0</v>
      </c>
      <c r="H23" s="32">
        <v>1.25</v>
      </c>
      <c r="I23" s="33">
        <v>76.7</v>
      </c>
      <c r="J23" s="8">
        <v>1.25</v>
      </c>
      <c r="K23" s="22">
        <v>76.7</v>
      </c>
      <c r="L23" s="21">
        <v>5.87</v>
      </c>
      <c r="M23" s="21">
        <v>6.5</v>
      </c>
      <c r="N23" s="8">
        <v>1.25</v>
      </c>
      <c r="O23" s="21">
        <v>89.070000000000007</v>
      </c>
      <c r="P23" s="9" t="s">
        <v>12</v>
      </c>
      <c r="Q23" s="21">
        <v>89.070000000000007</v>
      </c>
    </row>
    <row r="24" spans="1:18" x14ac:dyDescent="0.3">
      <c r="A24" s="26" t="s">
        <v>82</v>
      </c>
      <c r="B24" s="25" t="s">
        <v>81</v>
      </c>
      <c r="C24" s="24" t="s">
        <v>15</v>
      </c>
      <c r="D24" s="24" t="s">
        <v>73</v>
      </c>
      <c r="E24" s="23" t="s">
        <v>72</v>
      </c>
      <c r="F24" s="32">
        <v>1.5</v>
      </c>
      <c r="G24" s="33">
        <v>101.55</v>
      </c>
      <c r="H24" s="32">
        <v>3.75</v>
      </c>
      <c r="I24" s="33">
        <v>253.89</v>
      </c>
      <c r="J24" s="8">
        <v>5.25</v>
      </c>
      <c r="K24" s="22">
        <v>355.44</v>
      </c>
      <c r="L24" s="21">
        <v>27.19</v>
      </c>
      <c r="M24" s="21">
        <v>30.11</v>
      </c>
      <c r="N24" s="8">
        <v>5.25</v>
      </c>
      <c r="O24" s="21">
        <v>412.74</v>
      </c>
      <c r="P24" s="9" t="s">
        <v>12</v>
      </c>
      <c r="Q24" s="21">
        <v>412.74</v>
      </c>
    </row>
    <row r="25" spans="1:18" x14ac:dyDescent="0.3">
      <c r="A25" s="26" t="s">
        <v>80</v>
      </c>
      <c r="B25" s="25" t="s">
        <v>76</v>
      </c>
      <c r="C25" s="24" t="s">
        <v>15</v>
      </c>
      <c r="D25" s="24" t="s">
        <v>73</v>
      </c>
      <c r="E25" s="23" t="s">
        <v>72</v>
      </c>
      <c r="F25" s="32">
        <v>9.75</v>
      </c>
      <c r="G25" s="33">
        <v>686.12</v>
      </c>
      <c r="H25" s="32">
        <v>7.75</v>
      </c>
      <c r="I25" s="33">
        <v>545.38</v>
      </c>
      <c r="J25" s="8">
        <v>17.5</v>
      </c>
      <c r="K25" s="22">
        <v>1231.5</v>
      </c>
      <c r="L25" s="21">
        <v>94.21</v>
      </c>
      <c r="M25" s="21">
        <v>104.31</v>
      </c>
      <c r="N25" s="8">
        <v>17.5</v>
      </c>
      <c r="O25" s="21">
        <v>1430.02</v>
      </c>
      <c r="P25" s="27" t="s">
        <v>12</v>
      </c>
      <c r="Q25" s="21">
        <v>1430.02</v>
      </c>
    </row>
    <row r="26" spans="1:18" x14ac:dyDescent="0.3">
      <c r="A26" s="26" t="s">
        <v>79</v>
      </c>
      <c r="B26" s="25" t="s">
        <v>78</v>
      </c>
      <c r="C26" s="24" t="s">
        <v>20</v>
      </c>
      <c r="D26" s="24" t="s">
        <v>73</v>
      </c>
      <c r="E26" s="23" t="s">
        <v>72</v>
      </c>
      <c r="F26" s="32">
        <v>6.75</v>
      </c>
      <c r="G26" s="33">
        <v>1041.31</v>
      </c>
      <c r="H26" s="32">
        <v>3.5</v>
      </c>
      <c r="I26" s="33">
        <v>378.66</v>
      </c>
      <c r="J26" s="8">
        <v>10.25</v>
      </c>
      <c r="K26" s="22">
        <v>1419.97</v>
      </c>
      <c r="L26" s="21">
        <v>108.63</v>
      </c>
      <c r="M26" s="21">
        <v>120.27</v>
      </c>
      <c r="N26" s="8">
        <v>10.25</v>
      </c>
      <c r="O26" s="21">
        <v>1648.87</v>
      </c>
      <c r="P26" s="9" t="s">
        <v>12</v>
      </c>
      <c r="Q26" s="21">
        <v>1648.87</v>
      </c>
      <c r="R26" s="1" t="s">
        <v>26</v>
      </c>
    </row>
    <row r="27" spans="1:18" x14ac:dyDescent="0.3">
      <c r="A27" s="26" t="s">
        <v>77</v>
      </c>
      <c r="B27" s="25" t="s">
        <v>76</v>
      </c>
      <c r="C27" s="24" t="s">
        <v>15</v>
      </c>
      <c r="D27" s="24" t="s">
        <v>73</v>
      </c>
      <c r="E27" s="23" t="s">
        <v>72</v>
      </c>
      <c r="F27" s="32">
        <v>5</v>
      </c>
      <c r="G27" s="33">
        <v>372.25</v>
      </c>
      <c r="H27" s="32">
        <v>3</v>
      </c>
      <c r="I27" s="33">
        <v>223.35</v>
      </c>
      <c r="J27" s="8">
        <v>8</v>
      </c>
      <c r="K27" s="22">
        <v>595.6</v>
      </c>
      <c r="L27" s="21">
        <v>45.56</v>
      </c>
      <c r="M27" s="21">
        <v>50.45</v>
      </c>
      <c r="N27" s="8">
        <v>8</v>
      </c>
      <c r="O27" s="21">
        <v>691.61000000000013</v>
      </c>
      <c r="P27" s="9" t="s">
        <v>12</v>
      </c>
      <c r="Q27" s="21">
        <v>691.61000000000013</v>
      </c>
    </row>
    <row r="28" spans="1:18" x14ac:dyDescent="0.3">
      <c r="A28" s="26" t="s">
        <v>75</v>
      </c>
      <c r="B28" s="25" t="s">
        <v>74</v>
      </c>
      <c r="C28" s="24" t="s">
        <v>20</v>
      </c>
      <c r="D28" s="24" t="s">
        <v>73</v>
      </c>
      <c r="E28" s="23" t="s">
        <v>72</v>
      </c>
      <c r="F28" s="32">
        <v>1.5</v>
      </c>
      <c r="G28" s="33">
        <v>574.84</v>
      </c>
      <c r="H28" s="32">
        <v>22</v>
      </c>
      <c r="I28" s="33">
        <v>1331.22</v>
      </c>
      <c r="J28" s="8">
        <v>23.5</v>
      </c>
      <c r="K28" s="22">
        <v>1906.06</v>
      </c>
      <c r="L28" s="21">
        <v>145.81</v>
      </c>
      <c r="M28" s="21">
        <v>161.44</v>
      </c>
      <c r="N28" s="8">
        <v>23.5</v>
      </c>
      <c r="O28" s="21">
        <v>2213.31</v>
      </c>
      <c r="P28" s="9" t="s">
        <v>12</v>
      </c>
      <c r="Q28" s="21">
        <v>2213.31</v>
      </c>
      <c r="R28" s="1" t="s">
        <v>26</v>
      </c>
    </row>
    <row r="29" spans="1:18" x14ac:dyDescent="0.3">
      <c r="A29" s="26" t="s">
        <v>71</v>
      </c>
      <c r="B29" s="25" t="s">
        <v>70</v>
      </c>
      <c r="C29" s="24" t="s">
        <v>20</v>
      </c>
      <c r="D29" s="24" t="s">
        <v>69</v>
      </c>
      <c r="E29" s="23" t="s">
        <v>68</v>
      </c>
      <c r="F29" s="32">
        <v>4</v>
      </c>
      <c r="G29" s="33">
        <v>176.34</v>
      </c>
      <c r="H29" s="32">
        <v>3</v>
      </c>
      <c r="I29" s="33">
        <v>132.25</v>
      </c>
      <c r="J29" s="8">
        <v>7</v>
      </c>
      <c r="K29" s="22">
        <v>308.59000000000003</v>
      </c>
      <c r="L29" s="21">
        <v>23.61</v>
      </c>
      <c r="M29" s="21">
        <v>26.14</v>
      </c>
      <c r="N29" s="8">
        <v>7</v>
      </c>
      <c r="O29" s="21">
        <v>358.34000000000003</v>
      </c>
      <c r="P29" s="9" t="s">
        <v>12</v>
      </c>
      <c r="Q29" s="21">
        <v>358.34000000000003</v>
      </c>
    </row>
    <row r="30" spans="1:18" x14ac:dyDescent="0.3">
      <c r="A30" s="26" t="s">
        <v>67</v>
      </c>
      <c r="B30" s="25" t="s">
        <v>66</v>
      </c>
      <c r="C30" s="24" t="s">
        <v>15</v>
      </c>
      <c r="D30" s="24" t="s">
        <v>57</v>
      </c>
      <c r="E30" s="23" t="s">
        <v>56</v>
      </c>
      <c r="F30" s="32">
        <v>3.5</v>
      </c>
      <c r="G30" s="33">
        <v>141.6</v>
      </c>
      <c r="H30" s="32">
        <v>1</v>
      </c>
      <c r="I30" s="33">
        <v>40.46</v>
      </c>
      <c r="J30" s="8">
        <v>4.5</v>
      </c>
      <c r="K30" s="22">
        <v>182.06</v>
      </c>
      <c r="L30" s="21">
        <v>13.93</v>
      </c>
      <c r="M30" s="21">
        <v>15.42</v>
      </c>
      <c r="N30" s="8">
        <v>4.5</v>
      </c>
      <c r="O30" s="21">
        <v>211.41</v>
      </c>
      <c r="P30" s="9" t="s">
        <v>12</v>
      </c>
      <c r="Q30" s="21">
        <v>211.41</v>
      </c>
    </row>
    <row r="31" spans="1:18" x14ac:dyDescent="0.3">
      <c r="A31" s="26" t="s">
        <v>65</v>
      </c>
      <c r="B31" s="25" t="s">
        <v>64</v>
      </c>
      <c r="C31" s="24" t="s">
        <v>15</v>
      </c>
      <c r="D31" s="24" t="s">
        <v>57</v>
      </c>
      <c r="E31" s="23" t="s">
        <v>56</v>
      </c>
      <c r="F31" s="32">
        <v>9</v>
      </c>
      <c r="G31" s="33">
        <v>696.09</v>
      </c>
      <c r="H31" s="32">
        <v>5</v>
      </c>
      <c r="I31" s="33">
        <v>386.72</v>
      </c>
      <c r="J31" s="8">
        <v>14</v>
      </c>
      <c r="K31" s="22">
        <v>1082.81</v>
      </c>
      <c r="L31" s="21">
        <v>82.83</v>
      </c>
      <c r="M31" s="21">
        <v>91.71</v>
      </c>
      <c r="N31" s="8">
        <v>14</v>
      </c>
      <c r="O31" s="21">
        <v>1257.3499999999999</v>
      </c>
      <c r="P31" s="9" t="s">
        <v>12</v>
      </c>
      <c r="Q31" s="21">
        <v>1257.3499999999999</v>
      </c>
    </row>
    <row r="32" spans="1:18" x14ac:dyDescent="0.3">
      <c r="A32" s="26" t="s">
        <v>63</v>
      </c>
      <c r="B32" s="25" t="s">
        <v>62</v>
      </c>
      <c r="C32" s="24" t="s">
        <v>20</v>
      </c>
      <c r="D32" s="24" t="s">
        <v>57</v>
      </c>
      <c r="E32" s="23" t="s">
        <v>56</v>
      </c>
      <c r="F32" s="32">
        <v>8.75</v>
      </c>
      <c r="G32" s="33">
        <v>416.96</v>
      </c>
      <c r="H32" s="32">
        <v>1</v>
      </c>
      <c r="I32" s="33">
        <v>47.65</v>
      </c>
      <c r="J32" s="8">
        <v>9.75</v>
      </c>
      <c r="K32" s="22">
        <v>464.60999999999996</v>
      </c>
      <c r="L32" s="21">
        <v>35.54</v>
      </c>
      <c r="M32" s="21">
        <v>39.35</v>
      </c>
      <c r="N32" s="8">
        <v>9.75</v>
      </c>
      <c r="O32" s="21">
        <v>539.5</v>
      </c>
      <c r="P32" s="9" t="s">
        <v>12</v>
      </c>
      <c r="Q32" s="21">
        <v>539.5</v>
      </c>
    </row>
    <row r="33" spans="1:18" x14ac:dyDescent="0.3">
      <c r="A33" s="26" t="s">
        <v>61</v>
      </c>
      <c r="B33" s="25" t="s">
        <v>60</v>
      </c>
      <c r="C33" s="24" t="s">
        <v>15</v>
      </c>
      <c r="D33" s="24" t="s">
        <v>57</v>
      </c>
      <c r="E33" s="23" t="s">
        <v>56</v>
      </c>
      <c r="F33" s="32">
        <v>34</v>
      </c>
      <c r="G33" s="33">
        <v>2472.4699999999998</v>
      </c>
      <c r="H33" s="32">
        <v>1</v>
      </c>
      <c r="I33" s="33">
        <v>72.72</v>
      </c>
      <c r="J33" s="8">
        <v>35</v>
      </c>
      <c r="K33" s="22">
        <v>2545.1899999999996</v>
      </c>
      <c r="L33" s="21">
        <v>194.71</v>
      </c>
      <c r="M33" s="21">
        <v>215.58</v>
      </c>
      <c r="N33" s="8">
        <v>35</v>
      </c>
      <c r="O33" s="21">
        <v>2955.4799999999996</v>
      </c>
      <c r="P33" s="9" t="s">
        <v>12</v>
      </c>
      <c r="Q33" s="21">
        <v>2955.4799999999996</v>
      </c>
    </row>
    <row r="34" spans="1:18" x14ac:dyDescent="0.3">
      <c r="A34" s="26" t="s">
        <v>59</v>
      </c>
      <c r="B34" s="25" t="s">
        <v>58</v>
      </c>
      <c r="C34" s="24" t="s">
        <v>20</v>
      </c>
      <c r="D34" s="24" t="s">
        <v>57</v>
      </c>
      <c r="E34" s="23" t="s">
        <v>56</v>
      </c>
      <c r="F34" s="32">
        <v>1</v>
      </c>
      <c r="G34" s="33">
        <v>43.43</v>
      </c>
      <c r="H34" s="32">
        <v>1</v>
      </c>
      <c r="I34" s="33">
        <v>43.43</v>
      </c>
      <c r="J34" s="8">
        <v>2</v>
      </c>
      <c r="K34" s="22">
        <v>86.86</v>
      </c>
      <c r="L34" s="21">
        <v>6.64</v>
      </c>
      <c r="M34" s="21">
        <v>7.36</v>
      </c>
      <c r="N34" s="8">
        <v>2</v>
      </c>
      <c r="O34" s="21">
        <v>100.86</v>
      </c>
      <c r="P34" s="9" t="s">
        <v>12</v>
      </c>
      <c r="Q34" s="21">
        <v>100.86</v>
      </c>
    </row>
    <row r="35" spans="1:18" x14ac:dyDescent="0.3">
      <c r="A35" s="26" t="s">
        <v>55</v>
      </c>
      <c r="B35" s="25" t="s">
        <v>54</v>
      </c>
      <c r="C35" s="24" t="s">
        <v>15</v>
      </c>
      <c r="D35" s="24" t="s">
        <v>51</v>
      </c>
      <c r="E35" s="23" t="s">
        <v>50</v>
      </c>
      <c r="F35" s="32">
        <v>4.25</v>
      </c>
      <c r="G35" s="33">
        <v>192.65</v>
      </c>
      <c r="H35" s="32">
        <v>1</v>
      </c>
      <c r="I35" s="33">
        <v>45.33</v>
      </c>
      <c r="J35" s="8">
        <v>5.25</v>
      </c>
      <c r="K35" s="22">
        <v>237.98000000000002</v>
      </c>
      <c r="L35" s="21">
        <v>18.21</v>
      </c>
      <c r="M35" s="21">
        <v>20.16</v>
      </c>
      <c r="N35" s="8">
        <v>5.25</v>
      </c>
      <c r="O35" s="21">
        <v>276.35000000000002</v>
      </c>
      <c r="P35" s="9" t="s">
        <v>12</v>
      </c>
      <c r="Q35" s="21">
        <v>276.35000000000002</v>
      </c>
    </row>
    <row r="36" spans="1:18" x14ac:dyDescent="0.3">
      <c r="A36" s="26" t="s">
        <v>53</v>
      </c>
      <c r="B36" s="25" t="s">
        <v>52</v>
      </c>
      <c r="C36" s="24" t="s">
        <v>15</v>
      </c>
      <c r="D36" s="24" t="s">
        <v>51</v>
      </c>
      <c r="E36" s="23" t="s">
        <v>50</v>
      </c>
      <c r="F36" s="32">
        <v>3.25</v>
      </c>
      <c r="G36" s="33">
        <v>120.59</v>
      </c>
      <c r="H36" s="32">
        <v>1</v>
      </c>
      <c r="I36" s="33">
        <v>37.1</v>
      </c>
      <c r="J36" s="8">
        <v>4.25</v>
      </c>
      <c r="K36" s="22">
        <v>157.69</v>
      </c>
      <c r="L36" s="21">
        <v>12.06</v>
      </c>
      <c r="M36" s="21">
        <v>13.36</v>
      </c>
      <c r="N36" s="8">
        <v>4.25</v>
      </c>
      <c r="O36" s="21">
        <v>183.11</v>
      </c>
      <c r="P36" s="9" t="s">
        <v>12</v>
      </c>
      <c r="Q36" s="21">
        <v>183.11</v>
      </c>
    </row>
    <row r="37" spans="1:18" x14ac:dyDescent="0.3">
      <c r="A37" s="26" t="s">
        <v>49</v>
      </c>
      <c r="B37" s="25" t="s">
        <v>45</v>
      </c>
      <c r="C37" s="24" t="s">
        <v>15</v>
      </c>
      <c r="D37" s="24" t="s">
        <v>48</v>
      </c>
      <c r="E37" s="23" t="s">
        <v>47</v>
      </c>
      <c r="F37" s="32">
        <v>11</v>
      </c>
      <c r="G37" s="33">
        <v>475.1</v>
      </c>
      <c r="H37" s="32">
        <v>1</v>
      </c>
      <c r="I37" s="33">
        <v>43.19</v>
      </c>
      <c r="J37" s="8">
        <v>12</v>
      </c>
      <c r="K37" s="22">
        <v>518.29</v>
      </c>
      <c r="L37" s="21">
        <v>39.65</v>
      </c>
      <c r="M37" s="21">
        <v>43.9</v>
      </c>
      <c r="N37" s="8">
        <v>12</v>
      </c>
      <c r="O37" s="21">
        <v>601.83999999999992</v>
      </c>
      <c r="P37" s="9" t="s">
        <v>12</v>
      </c>
      <c r="Q37" s="21">
        <v>601.83999999999992</v>
      </c>
    </row>
    <row r="38" spans="1:18" x14ac:dyDescent="0.3">
      <c r="A38" s="26" t="s">
        <v>46</v>
      </c>
      <c r="B38" s="25" t="s">
        <v>45</v>
      </c>
      <c r="C38" s="24" t="s">
        <v>15</v>
      </c>
      <c r="D38" s="24" t="s">
        <v>44</v>
      </c>
      <c r="E38" s="23" t="s">
        <v>43</v>
      </c>
      <c r="F38" s="32">
        <v>2.5</v>
      </c>
      <c r="G38" s="33">
        <v>138.49</v>
      </c>
      <c r="H38" s="32">
        <v>1</v>
      </c>
      <c r="I38" s="33">
        <v>55.4</v>
      </c>
      <c r="J38" s="8">
        <v>3.5</v>
      </c>
      <c r="K38" s="22">
        <v>193.89000000000001</v>
      </c>
      <c r="L38" s="21">
        <v>14.83</v>
      </c>
      <c r="M38" s="21">
        <v>16.420000000000002</v>
      </c>
      <c r="N38" s="8">
        <v>3.5</v>
      </c>
      <c r="O38" s="21">
        <v>225.14000000000004</v>
      </c>
      <c r="P38" s="9" t="s">
        <v>12</v>
      </c>
      <c r="Q38" s="21">
        <v>225.14000000000004</v>
      </c>
    </row>
    <row r="39" spans="1:18" x14ac:dyDescent="0.3">
      <c r="A39" s="26" t="s">
        <v>42</v>
      </c>
      <c r="B39" s="25" t="s">
        <v>41</v>
      </c>
      <c r="C39" s="24" t="s">
        <v>20</v>
      </c>
      <c r="D39" s="24" t="s">
        <v>36</v>
      </c>
      <c r="E39" s="23" t="s">
        <v>35</v>
      </c>
      <c r="F39" s="32">
        <v>4</v>
      </c>
      <c r="G39" s="33">
        <v>115.39</v>
      </c>
      <c r="H39" s="32">
        <v>0</v>
      </c>
      <c r="I39" s="33">
        <v>0</v>
      </c>
      <c r="J39" s="8">
        <v>4</v>
      </c>
      <c r="K39" s="22">
        <v>115.39</v>
      </c>
      <c r="L39" s="21">
        <v>8.83</v>
      </c>
      <c r="M39" s="21">
        <v>9.77</v>
      </c>
      <c r="N39" s="8">
        <v>4</v>
      </c>
      <c r="O39" s="21">
        <v>133.99</v>
      </c>
      <c r="P39" s="9" t="s">
        <v>12</v>
      </c>
      <c r="Q39" s="21">
        <v>133.99</v>
      </c>
    </row>
    <row r="40" spans="1:18" x14ac:dyDescent="0.3">
      <c r="A40" s="26" t="s">
        <v>40</v>
      </c>
      <c r="B40" s="25" t="s">
        <v>39</v>
      </c>
      <c r="C40" s="24" t="s">
        <v>15</v>
      </c>
      <c r="D40" s="24" t="s">
        <v>36</v>
      </c>
      <c r="E40" s="23" t="s">
        <v>35</v>
      </c>
      <c r="F40" s="32">
        <v>8</v>
      </c>
      <c r="G40" s="33">
        <v>333.51</v>
      </c>
      <c r="H40" s="32">
        <v>1</v>
      </c>
      <c r="I40" s="33">
        <v>41.69</v>
      </c>
      <c r="J40" s="8">
        <v>9</v>
      </c>
      <c r="K40" s="22">
        <v>375.2</v>
      </c>
      <c r="L40" s="21">
        <v>28.7</v>
      </c>
      <c r="M40" s="21">
        <v>31.78</v>
      </c>
      <c r="N40" s="8">
        <v>9</v>
      </c>
      <c r="O40" s="21">
        <v>435.67999999999995</v>
      </c>
      <c r="P40" s="9" t="s">
        <v>12</v>
      </c>
      <c r="Q40" s="21">
        <v>435.67999999999995</v>
      </c>
    </row>
    <row r="41" spans="1:18" x14ac:dyDescent="0.3">
      <c r="A41" s="26" t="s">
        <v>38</v>
      </c>
      <c r="B41" s="25" t="s">
        <v>37</v>
      </c>
      <c r="C41" s="24" t="s">
        <v>20</v>
      </c>
      <c r="D41" s="24" t="s">
        <v>36</v>
      </c>
      <c r="E41" s="23" t="s">
        <v>35</v>
      </c>
      <c r="F41" s="32">
        <v>4</v>
      </c>
      <c r="G41" s="33">
        <v>165.32</v>
      </c>
      <c r="H41" s="32">
        <v>0</v>
      </c>
      <c r="I41" s="33">
        <v>0</v>
      </c>
      <c r="J41" s="8">
        <v>4</v>
      </c>
      <c r="K41" s="22">
        <v>165.32</v>
      </c>
      <c r="L41" s="21">
        <v>12.65</v>
      </c>
      <c r="M41" s="21">
        <v>14</v>
      </c>
      <c r="N41" s="8">
        <v>4</v>
      </c>
      <c r="O41" s="21">
        <v>191.97</v>
      </c>
      <c r="P41" s="9" t="s">
        <v>12</v>
      </c>
      <c r="Q41" s="21">
        <v>191.97</v>
      </c>
    </row>
    <row r="42" spans="1:18" x14ac:dyDescent="0.3">
      <c r="A42" s="26" t="s">
        <v>34</v>
      </c>
      <c r="B42" s="25" t="s">
        <v>33</v>
      </c>
      <c r="C42" s="24" t="s">
        <v>20</v>
      </c>
      <c r="D42" s="24" t="s">
        <v>32</v>
      </c>
      <c r="E42" s="23" t="s">
        <v>31</v>
      </c>
      <c r="F42" s="8">
        <v>0</v>
      </c>
      <c r="G42" s="22">
        <v>0</v>
      </c>
      <c r="H42" s="8">
        <v>9</v>
      </c>
      <c r="I42" s="22">
        <v>338.47</v>
      </c>
      <c r="J42" s="8">
        <v>9</v>
      </c>
      <c r="K42" s="22">
        <v>338.47</v>
      </c>
      <c r="L42" s="21">
        <v>25.89</v>
      </c>
      <c r="M42" s="21">
        <v>86.24</v>
      </c>
      <c r="N42" s="8">
        <v>9</v>
      </c>
      <c r="O42" s="21">
        <v>450.6</v>
      </c>
      <c r="P42" s="9" t="s">
        <v>12</v>
      </c>
      <c r="Q42" s="21">
        <v>450.6</v>
      </c>
    </row>
    <row r="43" spans="1:18" x14ac:dyDescent="0.3">
      <c r="A43" s="26" t="s">
        <v>30</v>
      </c>
      <c r="B43" s="25" t="s">
        <v>29</v>
      </c>
      <c r="C43" s="24" t="s">
        <v>20</v>
      </c>
      <c r="D43" s="24" t="s">
        <v>24</v>
      </c>
      <c r="E43" s="23" t="s">
        <v>23</v>
      </c>
      <c r="F43" s="8">
        <v>2.5</v>
      </c>
      <c r="G43" s="22">
        <v>151.38999999999999</v>
      </c>
      <c r="H43" s="8">
        <v>0</v>
      </c>
      <c r="I43" s="22">
        <v>0</v>
      </c>
      <c r="J43" s="8">
        <v>2.5</v>
      </c>
      <c r="K43" s="22">
        <v>151.38999999999999</v>
      </c>
      <c r="L43" s="21">
        <v>11.58</v>
      </c>
      <c r="M43" s="21">
        <v>12.82</v>
      </c>
      <c r="N43" s="8">
        <v>2.5</v>
      </c>
      <c r="O43" s="21">
        <v>175.79</v>
      </c>
      <c r="P43" s="9" t="s">
        <v>12</v>
      </c>
      <c r="Q43" s="21">
        <v>175.79</v>
      </c>
      <c r="R43" s="1" t="s">
        <v>26</v>
      </c>
    </row>
    <row r="44" spans="1:18" x14ac:dyDescent="0.3">
      <c r="A44" s="26" t="s">
        <v>28</v>
      </c>
      <c r="B44" s="25" t="s">
        <v>27</v>
      </c>
      <c r="C44" s="24" t="s">
        <v>20</v>
      </c>
      <c r="D44" s="24" t="s">
        <v>24</v>
      </c>
      <c r="E44" s="23" t="s">
        <v>23</v>
      </c>
      <c r="F44" s="8">
        <v>2.25</v>
      </c>
      <c r="G44" s="22">
        <v>123.56</v>
      </c>
      <c r="H44" s="8">
        <v>2.5</v>
      </c>
      <c r="I44" s="22">
        <v>549.15</v>
      </c>
      <c r="J44" s="8">
        <v>4.75</v>
      </c>
      <c r="K44" s="22">
        <v>672.71</v>
      </c>
      <c r="L44" s="21">
        <v>51.46</v>
      </c>
      <c r="M44" s="21">
        <v>56.98</v>
      </c>
      <c r="N44" s="8">
        <v>4.75</v>
      </c>
      <c r="O44" s="21">
        <v>781.15000000000009</v>
      </c>
      <c r="P44" s="9" t="s">
        <v>12</v>
      </c>
      <c r="Q44" s="21">
        <v>781.15000000000009</v>
      </c>
      <c r="R44" s="1" t="s">
        <v>26</v>
      </c>
    </row>
    <row r="45" spans="1:18" x14ac:dyDescent="0.3">
      <c r="A45" s="26" t="s">
        <v>25</v>
      </c>
      <c r="B45" s="25" t="s">
        <v>16</v>
      </c>
      <c r="C45" s="24" t="s">
        <v>15</v>
      </c>
      <c r="D45" s="24" t="s">
        <v>24</v>
      </c>
      <c r="E45" s="23" t="s">
        <v>23</v>
      </c>
      <c r="F45" s="8">
        <v>6.75</v>
      </c>
      <c r="G45" s="22">
        <v>637.67999999999995</v>
      </c>
      <c r="H45" s="8">
        <v>13</v>
      </c>
      <c r="I45" s="22">
        <v>1228.1199999999999</v>
      </c>
      <c r="J45" s="8">
        <v>19.75</v>
      </c>
      <c r="K45" s="22">
        <v>1865.7999999999997</v>
      </c>
      <c r="L45" s="21">
        <v>142.72999999999999</v>
      </c>
      <c r="M45" s="21">
        <v>158.03</v>
      </c>
      <c r="N45" s="8">
        <v>19.75</v>
      </c>
      <c r="O45" s="21">
        <v>2166.56</v>
      </c>
      <c r="P45" s="9" t="s">
        <v>12</v>
      </c>
      <c r="Q45" s="21">
        <v>2166.56</v>
      </c>
    </row>
    <row r="46" spans="1:18" x14ac:dyDescent="0.3">
      <c r="A46" s="26" t="s">
        <v>22</v>
      </c>
      <c r="B46" s="25" t="s">
        <v>21</v>
      </c>
      <c r="C46" s="24" t="s">
        <v>20</v>
      </c>
      <c r="D46" s="24" t="s">
        <v>14</v>
      </c>
      <c r="E46" s="23" t="s">
        <v>13</v>
      </c>
      <c r="F46" s="8">
        <v>2.5</v>
      </c>
      <c r="G46" s="22">
        <v>89.52</v>
      </c>
      <c r="H46" s="8">
        <v>0</v>
      </c>
      <c r="I46" s="22">
        <v>0</v>
      </c>
      <c r="J46" s="8">
        <v>2.5</v>
      </c>
      <c r="K46" s="22">
        <v>89.52</v>
      </c>
      <c r="L46" s="21">
        <v>6.85</v>
      </c>
      <c r="M46" s="21">
        <v>7.58</v>
      </c>
      <c r="N46" s="8">
        <v>2.5</v>
      </c>
      <c r="O46" s="21">
        <v>103.94999999999999</v>
      </c>
      <c r="P46" s="9" t="s">
        <v>12</v>
      </c>
      <c r="Q46" s="21">
        <v>103.94999999999999</v>
      </c>
    </row>
    <row r="47" spans="1:18" x14ac:dyDescent="0.3">
      <c r="A47" s="26" t="s">
        <v>19</v>
      </c>
      <c r="B47" s="25" t="s">
        <v>18</v>
      </c>
      <c r="C47" s="24" t="s">
        <v>15</v>
      </c>
      <c r="D47" s="24" t="s">
        <v>14</v>
      </c>
      <c r="E47" s="23" t="s">
        <v>13</v>
      </c>
      <c r="F47" s="8">
        <v>0</v>
      </c>
      <c r="G47" s="22">
        <v>0</v>
      </c>
      <c r="H47" s="8">
        <v>5</v>
      </c>
      <c r="I47" s="22">
        <v>338.24</v>
      </c>
      <c r="J47" s="8">
        <v>5</v>
      </c>
      <c r="K47" s="22">
        <v>338.24</v>
      </c>
      <c r="L47" s="21">
        <v>25.88</v>
      </c>
      <c r="M47" s="21">
        <v>28.65</v>
      </c>
      <c r="N47" s="8">
        <v>5</v>
      </c>
      <c r="O47" s="21">
        <v>392.77</v>
      </c>
      <c r="P47" s="9" t="s">
        <v>12</v>
      </c>
      <c r="Q47" s="21">
        <v>392.77</v>
      </c>
    </row>
    <row r="48" spans="1:18" x14ac:dyDescent="0.3">
      <c r="A48" s="26" t="s">
        <v>17</v>
      </c>
      <c r="B48" s="25" t="s">
        <v>16</v>
      </c>
      <c r="C48" s="24" t="s">
        <v>15</v>
      </c>
      <c r="D48" s="24" t="s">
        <v>14</v>
      </c>
      <c r="E48" s="23" t="s">
        <v>13</v>
      </c>
      <c r="F48" s="8">
        <v>2.5</v>
      </c>
      <c r="G48" s="22">
        <v>237.4</v>
      </c>
      <c r="H48" s="8">
        <v>0</v>
      </c>
      <c r="I48" s="22">
        <v>0</v>
      </c>
      <c r="J48" s="8">
        <v>2.5</v>
      </c>
      <c r="K48" s="22">
        <v>237.4</v>
      </c>
      <c r="L48" s="21">
        <v>18.16</v>
      </c>
      <c r="M48" s="21">
        <v>20.11</v>
      </c>
      <c r="N48" s="8">
        <v>2.5</v>
      </c>
      <c r="O48" s="21">
        <v>275.67</v>
      </c>
      <c r="P48" s="9" t="s">
        <v>12</v>
      </c>
      <c r="Q48" s="21">
        <v>275.67</v>
      </c>
    </row>
    <row r="49" spans="1:18" ht="16.2" thickBot="1" x14ac:dyDescent="0.35">
      <c r="A49" s="41"/>
      <c r="B49" s="41"/>
      <c r="C49" s="41"/>
      <c r="D49" s="41"/>
      <c r="E49" s="41"/>
      <c r="F49" s="20">
        <f t="shared" ref="F49:O49" si="0">SUM(F5:F48)</f>
        <v>353.25</v>
      </c>
      <c r="G49" s="19">
        <f t="shared" si="0"/>
        <v>29954.909999999996</v>
      </c>
      <c r="H49" s="20">
        <f t="shared" si="0"/>
        <v>275.25</v>
      </c>
      <c r="I49" s="19">
        <f t="shared" si="0"/>
        <v>23323.230000000007</v>
      </c>
      <c r="J49" s="20">
        <f t="shared" si="0"/>
        <v>628.5</v>
      </c>
      <c r="K49" s="19">
        <f t="shared" si="0"/>
        <v>53278.139999999992</v>
      </c>
      <c r="L49" s="19">
        <f t="shared" si="0"/>
        <v>4075.7599999999993</v>
      </c>
      <c r="M49" s="19">
        <f t="shared" si="0"/>
        <v>6780.0599999999977</v>
      </c>
      <c r="N49" s="20">
        <f t="shared" si="0"/>
        <v>628.5</v>
      </c>
      <c r="O49" s="19">
        <f t="shared" si="0"/>
        <v>64133.95999999997</v>
      </c>
      <c r="P49" s="1">
        <f>COUNTA(P5:P48)</f>
        <v>44</v>
      </c>
      <c r="Q49" s="19">
        <f>SUM(Q5:Q48)</f>
        <v>64133.95999999997</v>
      </c>
    </row>
    <row r="50" spans="1:18" ht="16.2" thickTop="1" x14ac:dyDescent="0.3"/>
    <row r="51" spans="1:18" ht="17.399999999999999" x14ac:dyDescent="0.3">
      <c r="A51" s="1" t="s">
        <v>11</v>
      </c>
      <c r="F51" s="4"/>
      <c r="G51" s="14"/>
      <c r="H51" s="4"/>
      <c r="I51" s="14"/>
      <c r="K51" s="14"/>
      <c r="L51" s="14"/>
      <c r="M51" s="14"/>
    </row>
    <row r="52" spans="1:18" ht="17.399999999999999" x14ac:dyDescent="0.3">
      <c r="A52" s="1" t="s">
        <v>10</v>
      </c>
      <c r="F52" s="4"/>
      <c r="G52" s="14"/>
      <c r="H52" s="4"/>
      <c r="I52" s="14"/>
      <c r="L52" s="14"/>
      <c r="M52" s="14"/>
      <c r="N52" s="18"/>
      <c r="O52" s="17"/>
      <c r="P52" s="16"/>
    </row>
    <row r="53" spans="1:18" x14ac:dyDescent="0.3">
      <c r="E53" s="37" t="s">
        <v>9</v>
      </c>
      <c r="F53" s="42" t="s">
        <v>8</v>
      </c>
      <c r="G53" s="43"/>
      <c r="H53" s="42" t="s">
        <v>7</v>
      </c>
      <c r="I53" s="43"/>
      <c r="L53" s="15"/>
      <c r="M53" s="14"/>
      <c r="O53" s="14"/>
    </row>
    <row r="54" spans="1:18" ht="31.2" x14ac:dyDescent="0.3">
      <c r="E54" s="38"/>
      <c r="F54" s="13" t="s">
        <v>6</v>
      </c>
      <c r="G54" s="13" t="s">
        <v>5</v>
      </c>
      <c r="H54" s="13" t="s">
        <v>6</v>
      </c>
      <c r="I54" s="13" t="s">
        <v>5</v>
      </c>
      <c r="J54" s="12" t="s">
        <v>4</v>
      </c>
      <c r="K54" s="12" t="s">
        <v>3</v>
      </c>
      <c r="L54" s="11" t="s">
        <v>2</v>
      </c>
      <c r="M54"/>
      <c r="P54"/>
      <c r="Q54"/>
      <c r="R54"/>
    </row>
    <row r="55" spans="1:18" x14ac:dyDescent="0.3">
      <c r="E55" s="10" t="s">
        <v>1</v>
      </c>
      <c r="F55" s="8">
        <v>280.25</v>
      </c>
      <c r="G55" s="7">
        <v>24073</v>
      </c>
      <c r="H55" s="8">
        <v>172.5</v>
      </c>
      <c r="I55" s="7">
        <v>16460</v>
      </c>
      <c r="J55" s="8">
        <v>452.75</v>
      </c>
      <c r="K55" s="7">
        <v>40533</v>
      </c>
      <c r="L55" s="7">
        <v>48700</v>
      </c>
      <c r="M55"/>
      <c r="P55"/>
      <c r="Q55"/>
      <c r="R55"/>
    </row>
    <row r="56" spans="1:18" x14ac:dyDescent="0.3">
      <c r="E56" s="10" t="s">
        <v>0</v>
      </c>
      <c r="F56" s="8">
        <v>73</v>
      </c>
      <c r="G56" s="7">
        <v>5882</v>
      </c>
      <c r="H56" s="8">
        <v>102.75</v>
      </c>
      <c r="I56" s="7">
        <v>6864</v>
      </c>
      <c r="J56" s="8">
        <v>175.75</v>
      </c>
      <c r="K56" s="7">
        <v>12746</v>
      </c>
      <c r="L56" s="7">
        <v>15434</v>
      </c>
      <c r="M56"/>
      <c r="P56"/>
      <c r="Q56"/>
      <c r="R56"/>
    </row>
    <row r="57" spans="1:18" ht="16.2" thickBot="1" x14ac:dyDescent="0.35">
      <c r="F57" s="6">
        <f t="shared" ref="F57:L57" si="1">SUM(F55:F56)</f>
        <v>353.25</v>
      </c>
      <c r="G57" s="5">
        <f t="shared" si="1"/>
        <v>29955</v>
      </c>
      <c r="H57" s="6">
        <f t="shared" si="1"/>
        <v>275.25</v>
      </c>
      <c r="I57" s="5">
        <f t="shared" si="1"/>
        <v>23324</v>
      </c>
      <c r="J57" s="6">
        <f t="shared" si="1"/>
        <v>628.5</v>
      </c>
      <c r="K57" s="5">
        <f t="shared" si="1"/>
        <v>53279</v>
      </c>
      <c r="L57" s="5">
        <f t="shared" si="1"/>
        <v>64134</v>
      </c>
      <c r="M57"/>
    </row>
    <row r="58" spans="1:18" ht="16.2" thickTop="1" x14ac:dyDescent="0.3">
      <c r="F58" s="4"/>
      <c r="G58" s="3"/>
      <c r="H58" s="4"/>
      <c r="I58" s="3"/>
      <c r="L58"/>
      <c r="M58"/>
    </row>
    <row r="61" spans="1:18" x14ac:dyDescent="0.3">
      <c r="D61"/>
    </row>
    <row r="62" spans="1:18" x14ac:dyDescent="0.3">
      <c r="D62"/>
    </row>
    <row r="63" spans="1:18" x14ac:dyDescent="0.3">
      <c r="D63"/>
    </row>
    <row r="64" spans="1:18" x14ac:dyDescent="0.3">
      <c r="D64"/>
    </row>
    <row r="65" spans="4:4" x14ac:dyDescent="0.3">
      <c r="D65"/>
    </row>
    <row r="66" spans="4:4" x14ac:dyDescent="0.3">
      <c r="D66"/>
    </row>
    <row r="67" spans="4:4" x14ac:dyDescent="0.3">
      <c r="D67"/>
    </row>
    <row r="68" spans="4:4" x14ac:dyDescent="0.3">
      <c r="D68"/>
    </row>
    <row r="69" spans="4:4" x14ac:dyDescent="0.3">
      <c r="D69"/>
    </row>
    <row r="70" spans="4:4" x14ac:dyDescent="0.3">
      <c r="D70"/>
    </row>
    <row r="71" spans="4:4" x14ac:dyDescent="0.3">
      <c r="D71"/>
    </row>
    <row r="72" spans="4:4" x14ac:dyDescent="0.3">
      <c r="D72"/>
    </row>
    <row r="73" spans="4:4" x14ac:dyDescent="0.3">
      <c r="D73"/>
    </row>
    <row r="74" spans="4:4" x14ac:dyDescent="0.3">
      <c r="D74"/>
    </row>
    <row r="75" spans="4:4" x14ac:dyDescent="0.3">
      <c r="D75"/>
    </row>
    <row r="76" spans="4:4" x14ac:dyDescent="0.3">
      <c r="D76"/>
    </row>
    <row r="77" spans="4:4" x14ac:dyDescent="0.3">
      <c r="D77"/>
    </row>
    <row r="78" spans="4:4" x14ac:dyDescent="0.3">
      <c r="D78"/>
    </row>
    <row r="79" spans="4:4" x14ac:dyDescent="0.3">
      <c r="D79"/>
    </row>
    <row r="80" spans="4:4" x14ac:dyDescent="0.3">
      <c r="D80"/>
    </row>
    <row r="81" spans="4:4" x14ac:dyDescent="0.3">
      <c r="D81"/>
    </row>
    <row r="82" spans="4:4" x14ac:dyDescent="0.3">
      <c r="D82"/>
    </row>
    <row r="83" spans="4:4" x14ac:dyDescent="0.3">
      <c r="D83"/>
    </row>
    <row r="84" spans="4:4" x14ac:dyDescent="0.3">
      <c r="D84"/>
    </row>
    <row r="85" spans="4:4" x14ac:dyDescent="0.3">
      <c r="D85"/>
    </row>
    <row r="86" spans="4:4" x14ac:dyDescent="0.3">
      <c r="D86"/>
    </row>
    <row r="87" spans="4:4" x14ac:dyDescent="0.3">
      <c r="D87"/>
    </row>
    <row r="88" spans="4:4" x14ac:dyDescent="0.3">
      <c r="D88"/>
    </row>
    <row r="89" spans="4:4" x14ac:dyDescent="0.3">
      <c r="D89"/>
    </row>
    <row r="90" spans="4:4" x14ac:dyDescent="0.3">
      <c r="D90"/>
    </row>
    <row r="91" spans="4:4" x14ac:dyDescent="0.3">
      <c r="D91"/>
    </row>
    <row r="92" spans="4:4" x14ac:dyDescent="0.3">
      <c r="D92"/>
    </row>
    <row r="93" spans="4:4" x14ac:dyDescent="0.3">
      <c r="D93"/>
    </row>
    <row r="94" spans="4:4" x14ac:dyDescent="0.3">
      <c r="D94"/>
    </row>
    <row r="95" spans="4:4" x14ac:dyDescent="0.3">
      <c r="D95"/>
    </row>
    <row r="96" spans="4:4" x14ac:dyDescent="0.3">
      <c r="D96"/>
    </row>
    <row r="97" spans="4:4" x14ac:dyDescent="0.3">
      <c r="D97"/>
    </row>
    <row r="98" spans="4:4" x14ac:dyDescent="0.3">
      <c r="D98"/>
    </row>
    <row r="99" spans="4:4" x14ac:dyDescent="0.3">
      <c r="D99"/>
    </row>
    <row r="100" spans="4:4" x14ac:dyDescent="0.3">
      <c r="D100"/>
    </row>
    <row r="101" spans="4:4" x14ac:dyDescent="0.3">
      <c r="D101"/>
    </row>
    <row r="102" spans="4:4" x14ac:dyDescent="0.3">
      <c r="D102"/>
    </row>
    <row r="103" spans="4:4" x14ac:dyDescent="0.3">
      <c r="D103"/>
    </row>
    <row r="104" spans="4:4" x14ac:dyDescent="0.3">
      <c r="D104"/>
    </row>
    <row r="105" spans="4:4" x14ac:dyDescent="0.3">
      <c r="D105"/>
    </row>
    <row r="106" spans="4:4" x14ac:dyDescent="0.3">
      <c r="D106"/>
    </row>
    <row r="107" spans="4:4" x14ac:dyDescent="0.3">
      <c r="D107"/>
    </row>
    <row r="108" spans="4:4" x14ac:dyDescent="0.3">
      <c r="D108"/>
    </row>
    <row r="109" spans="4:4" x14ac:dyDescent="0.3">
      <c r="D109"/>
    </row>
    <row r="110" spans="4:4" x14ac:dyDescent="0.3">
      <c r="D110"/>
    </row>
    <row r="111" spans="4:4" x14ac:dyDescent="0.3">
      <c r="D111"/>
    </row>
    <row r="112" spans="4:4" x14ac:dyDescent="0.3">
      <c r="D112"/>
    </row>
    <row r="113" spans="4:4" x14ac:dyDescent="0.3">
      <c r="D113"/>
    </row>
    <row r="114" spans="4:4" x14ac:dyDescent="0.3">
      <c r="D114"/>
    </row>
    <row r="115" spans="4:4" x14ac:dyDescent="0.3">
      <c r="D115"/>
    </row>
    <row r="116" spans="4:4" x14ac:dyDescent="0.3">
      <c r="D116"/>
    </row>
    <row r="117" spans="4:4" x14ac:dyDescent="0.3">
      <c r="D117"/>
    </row>
    <row r="118" spans="4:4" x14ac:dyDescent="0.3">
      <c r="D118"/>
    </row>
    <row r="119" spans="4:4" x14ac:dyDescent="0.3">
      <c r="D119"/>
    </row>
    <row r="120" spans="4:4" x14ac:dyDescent="0.3">
      <c r="D120"/>
    </row>
    <row r="121" spans="4:4" x14ac:dyDescent="0.3">
      <c r="D121"/>
    </row>
    <row r="122" spans="4:4" x14ac:dyDescent="0.3">
      <c r="D122"/>
    </row>
    <row r="123" spans="4:4" x14ac:dyDescent="0.3">
      <c r="D123"/>
    </row>
    <row r="124" spans="4:4" x14ac:dyDescent="0.3">
      <c r="D124"/>
    </row>
    <row r="125" spans="4:4" x14ac:dyDescent="0.3">
      <c r="D125"/>
    </row>
    <row r="126" spans="4:4" x14ac:dyDescent="0.3">
      <c r="D126"/>
    </row>
    <row r="127" spans="4:4" x14ac:dyDescent="0.3">
      <c r="D127"/>
    </row>
    <row r="128" spans="4:4" x14ac:dyDescent="0.3">
      <c r="D128"/>
    </row>
    <row r="129" spans="4:4" x14ac:dyDescent="0.3">
      <c r="D129"/>
    </row>
    <row r="130" spans="4:4" x14ac:dyDescent="0.3">
      <c r="D130"/>
    </row>
    <row r="131" spans="4:4" x14ac:dyDescent="0.3">
      <c r="D131"/>
    </row>
    <row r="132" spans="4:4" x14ac:dyDescent="0.3">
      <c r="D132"/>
    </row>
    <row r="133" spans="4:4" x14ac:dyDescent="0.3">
      <c r="D133"/>
    </row>
    <row r="134" spans="4:4" x14ac:dyDescent="0.3">
      <c r="D134"/>
    </row>
    <row r="135" spans="4:4" x14ac:dyDescent="0.3">
      <c r="D135"/>
    </row>
    <row r="136" spans="4:4" x14ac:dyDescent="0.3">
      <c r="D136"/>
    </row>
    <row r="137" spans="4:4" x14ac:dyDescent="0.3">
      <c r="D137"/>
    </row>
    <row r="138" spans="4:4" x14ac:dyDescent="0.3">
      <c r="D138"/>
    </row>
    <row r="139" spans="4:4" x14ac:dyDescent="0.3">
      <c r="D139"/>
    </row>
    <row r="140" spans="4:4" x14ac:dyDescent="0.3">
      <c r="D140"/>
    </row>
    <row r="141" spans="4:4" x14ac:dyDescent="0.3">
      <c r="D141"/>
    </row>
    <row r="142" spans="4:4" x14ac:dyDescent="0.3">
      <c r="D142"/>
    </row>
    <row r="143" spans="4:4" x14ac:dyDescent="0.3">
      <c r="D143"/>
    </row>
    <row r="144" spans="4:4" x14ac:dyDescent="0.3">
      <c r="D144"/>
    </row>
    <row r="145" spans="4:4" x14ac:dyDescent="0.3">
      <c r="D145"/>
    </row>
    <row r="146" spans="4:4" x14ac:dyDescent="0.3">
      <c r="D146"/>
    </row>
    <row r="147" spans="4:4" x14ac:dyDescent="0.3">
      <c r="D147"/>
    </row>
    <row r="148" spans="4:4" x14ac:dyDescent="0.3">
      <c r="D148"/>
    </row>
    <row r="149" spans="4:4" x14ac:dyDescent="0.3">
      <c r="D149"/>
    </row>
    <row r="150" spans="4:4" x14ac:dyDescent="0.3">
      <c r="D150"/>
    </row>
    <row r="151" spans="4:4" x14ac:dyDescent="0.3">
      <c r="D151"/>
    </row>
    <row r="152" spans="4:4" x14ac:dyDescent="0.3">
      <c r="D152"/>
    </row>
    <row r="153" spans="4:4" x14ac:dyDescent="0.3">
      <c r="D153"/>
    </row>
    <row r="154" spans="4:4" x14ac:dyDescent="0.3">
      <c r="D154"/>
    </row>
    <row r="155" spans="4:4" x14ac:dyDescent="0.3">
      <c r="D155"/>
    </row>
    <row r="156" spans="4:4" x14ac:dyDescent="0.3">
      <c r="D156"/>
    </row>
    <row r="157" spans="4:4" x14ac:dyDescent="0.3">
      <c r="D157"/>
    </row>
    <row r="158" spans="4:4" x14ac:dyDescent="0.3">
      <c r="D158"/>
    </row>
    <row r="159" spans="4:4" x14ac:dyDescent="0.3">
      <c r="D159"/>
    </row>
    <row r="160" spans="4:4" x14ac:dyDescent="0.3">
      <c r="D160"/>
    </row>
    <row r="161" spans="4:4" x14ac:dyDescent="0.3">
      <c r="D161"/>
    </row>
    <row r="162" spans="4:4" x14ac:dyDescent="0.3">
      <c r="D162"/>
    </row>
    <row r="163" spans="4:4" x14ac:dyDescent="0.3">
      <c r="D163"/>
    </row>
    <row r="164" spans="4:4" x14ac:dyDescent="0.3">
      <c r="D164"/>
    </row>
    <row r="165" spans="4:4" x14ac:dyDescent="0.3">
      <c r="D165"/>
    </row>
    <row r="166" spans="4:4" x14ac:dyDescent="0.3">
      <c r="D166"/>
    </row>
    <row r="167" spans="4:4" x14ac:dyDescent="0.3">
      <c r="D167"/>
    </row>
    <row r="168" spans="4:4" x14ac:dyDescent="0.3">
      <c r="D168"/>
    </row>
    <row r="169" spans="4:4" x14ac:dyDescent="0.3">
      <c r="D169"/>
    </row>
    <row r="170" spans="4:4" x14ac:dyDescent="0.3">
      <c r="D170"/>
    </row>
    <row r="171" spans="4:4" x14ac:dyDescent="0.3">
      <c r="D171"/>
    </row>
    <row r="172" spans="4:4" x14ac:dyDescent="0.3">
      <c r="D172"/>
    </row>
    <row r="173" spans="4:4" x14ac:dyDescent="0.3">
      <c r="D173"/>
    </row>
    <row r="174" spans="4:4" x14ac:dyDescent="0.3">
      <c r="D174"/>
    </row>
    <row r="175" spans="4:4" x14ac:dyDescent="0.3">
      <c r="D175"/>
    </row>
    <row r="176" spans="4:4" x14ac:dyDescent="0.3">
      <c r="D176"/>
    </row>
    <row r="177" spans="4:4" x14ac:dyDescent="0.3">
      <c r="D177"/>
    </row>
    <row r="178" spans="4:4" x14ac:dyDescent="0.3">
      <c r="D178"/>
    </row>
    <row r="179" spans="4:4" x14ac:dyDescent="0.3">
      <c r="D179"/>
    </row>
    <row r="180" spans="4:4" x14ac:dyDescent="0.3">
      <c r="D180"/>
    </row>
    <row r="181" spans="4:4" x14ac:dyDescent="0.3">
      <c r="D181"/>
    </row>
    <row r="182" spans="4:4" x14ac:dyDescent="0.3">
      <c r="D182"/>
    </row>
    <row r="183" spans="4:4" x14ac:dyDescent="0.3">
      <c r="D183"/>
    </row>
    <row r="184" spans="4:4" x14ac:dyDescent="0.3">
      <c r="D184"/>
    </row>
    <row r="185" spans="4:4" x14ac:dyDescent="0.3">
      <c r="D185"/>
    </row>
    <row r="186" spans="4:4" x14ac:dyDescent="0.3">
      <c r="D186"/>
    </row>
    <row r="187" spans="4:4" x14ac:dyDescent="0.3">
      <c r="D187"/>
    </row>
    <row r="188" spans="4:4" x14ac:dyDescent="0.3">
      <c r="D188"/>
    </row>
    <row r="189" spans="4:4" x14ac:dyDescent="0.3">
      <c r="D189"/>
    </row>
    <row r="190" spans="4:4" x14ac:dyDescent="0.3">
      <c r="D190"/>
    </row>
    <row r="191" spans="4:4" x14ac:dyDescent="0.3">
      <c r="D191"/>
    </row>
    <row r="192" spans="4:4" x14ac:dyDescent="0.3">
      <c r="D192"/>
    </row>
    <row r="193" spans="4:4" x14ac:dyDescent="0.3">
      <c r="D193"/>
    </row>
    <row r="194" spans="4:4" x14ac:dyDescent="0.3">
      <c r="D194"/>
    </row>
    <row r="195" spans="4:4" x14ac:dyDescent="0.3">
      <c r="D195"/>
    </row>
    <row r="196" spans="4:4" x14ac:dyDescent="0.3">
      <c r="D196"/>
    </row>
    <row r="197" spans="4:4" x14ac:dyDescent="0.3">
      <c r="D197"/>
    </row>
    <row r="198" spans="4:4" x14ac:dyDescent="0.3">
      <c r="D198"/>
    </row>
    <row r="199" spans="4:4" x14ac:dyDescent="0.3">
      <c r="D199"/>
    </row>
    <row r="200" spans="4:4" x14ac:dyDescent="0.3">
      <c r="D200"/>
    </row>
    <row r="201" spans="4:4" x14ac:dyDescent="0.3">
      <c r="D201"/>
    </row>
    <row r="202" spans="4:4" x14ac:dyDescent="0.3">
      <c r="D202"/>
    </row>
    <row r="203" spans="4:4" x14ac:dyDescent="0.3">
      <c r="D203"/>
    </row>
    <row r="204" spans="4:4" x14ac:dyDescent="0.3">
      <c r="D204"/>
    </row>
    <row r="205" spans="4:4" x14ac:dyDescent="0.3">
      <c r="D205"/>
    </row>
    <row r="206" spans="4:4" x14ac:dyDescent="0.3">
      <c r="D206"/>
    </row>
    <row r="207" spans="4:4" x14ac:dyDescent="0.3">
      <c r="D207"/>
    </row>
    <row r="208" spans="4:4" x14ac:dyDescent="0.3">
      <c r="D208"/>
    </row>
    <row r="209" spans="4:4" x14ac:dyDescent="0.3">
      <c r="D209"/>
    </row>
    <row r="210" spans="4:4" x14ac:dyDescent="0.3">
      <c r="D210"/>
    </row>
    <row r="211" spans="4:4" x14ac:dyDescent="0.3">
      <c r="D211"/>
    </row>
    <row r="212" spans="4:4" x14ac:dyDescent="0.3">
      <c r="D212"/>
    </row>
    <row r="213" spans="4:4" x14ac:dyDescent="0.3">
      <c r="D213"/>
    </row>
    <row r="214" spans="4:4" x14ac:dyDescent="0.3">
      <c r="D214"/>
    </row>
    <row r="215" spans="4:4" x14ac:dyDescent="0.3">
      <c r="D215"/>
    </row>
    <row r="216" spans="4:4" x14ac:dyDescent="0.3">
      <c r="D216"/>
    </row>
    <row r="217" spans="4:4" x14ac:dyDescent="0.3">
      <c r="D217"/>
    </row>
    <row r="218" spans="4:4" x14ac:dyDescent="0.3">
      <c r="D218"/>
    </row>
    <row r="219" spans="4:4" x14ac:dyDescent="0.3">
      <c r="D219"/>
    </row>
    <row r="220" spans="4:4" x14ac:dyDescent="0.3">
      <c r="D220"/>
    </row>
    <row r="221" spans="4:4" x14ac:dyDescent="0.3">
      <c r="D221"/>
    </row>
    <row r="222" spans="4:4" x14ac:dyDescent="0.3">
      <c r="D222"/>
    </row>
    <row r="223" spans="4:4" x14ac:dyDescent="0.3">
      <c r="D223"/>
    </row>
    <row r="224" spans="4:4" x14ac:dyDescent="0.3">
      <c r="D224"/>
    </row>
    <row r="225" spans="4:4" x14ac:dyDescent="0.3">
      <c r="D225"/>
    </row>
    <row r="226" spans="4:4" x14ac:dyDescent="0.3">
      <c r="D226"/>
    </row>
    <row r="227" spans="4:4" x14ac:dyDescent="0.3">
      <c r="D227"/>
    </row>
    <row r="228" spans="4:4" x14ac:dyDescent="0.3">
      <c r="D228"/>
    </row>
    <row r="229" spans="4:4" x14ac:dyDescent="0.3">
      <c r="D229"/>
    </row>
    <row r="230" spans="4:4" x14ac:dyDescent="0.3">
      <c r="D230"/>
    </row>
    <row r="231" spans="4:4" x14ac:dyDescent="0.3">
      <c r="D231"/>
    </row>
    <row r="232" spans="4:4" x14ac:dyDescent="0.3">
      <c r="D232"/>
    </row>
    <row r="233" spans="4:4" x14ac:dyDescent="0.3">
      <c r="D233"/>
    </row>
    <row r="234" spans="4:4" x14ac:dyDescent="0.3">
      <c r="D234"/>
    </row>
    <row r="235" spans="4:4" x14ac:dyDescent="0.3">
      <c r="D235"/>
    </row>
    <row r="236" spans="4:4" x14ac:dyDescent="0.3">
      <c r="D236"/>
    </row>
    <row r="237" spans="4:4" x14ac:dyDescent="0.3">
      <c r="D237"/>
    </row>
    <row r="238" spans="4:4" x14ac:dyDescent="0.3">
      <c r="D238"/>
    </row>
    <row r="239" spans="4:4" x14ac:dyDescent="0.3">
      <c r="D239"/>
    </row>
    <row r="240" spans="4:4" x14ac:dyDescent="0.3">
      <c r="D240"/>
    </row>
    <row r="241" spans="4:4" x14ac:dyDescent="0.3">
      <c r="D241"/>
    </row>
    <row r="242" spans="4:4" x14ac:dyDescent="0.3">
      <c r="D242"/>
    </row>
    <row r="243" spans="4:4" x14ac:dyDescent="0.3">
      <c r="D243"/>
    </row>
    <row r="244" spans="4:4" x14ac:dyDescent="0.3">
      <c r="D244"/>
    </row>
    <row r="245" spans="4:4" x14ac:dyDescent="0.3">
      <c r="D245"/>
    </row>
    <row r="246" spans="4:4" x14ac:dyDescent="0.3">
      <c r="D246"/>
    </row>
    <row r="247" spans="4:4" x14ac:dyDescent="0.3">
      <c r="D247"/>
    </row>
    <row r="248" spans="4:4" x14ac:dyDescent="0.3">
      <c r="D248"/>
    </row>
    <row r="249" spans="4:4" x14ac:dyDescent="0.3">
      <c r="D249"/>
    </row>
    <row r="250" spans="4:4" x14ac:dyDescent="0.3">
      <c r="D250"/>
    </row>
    <row r="251" spans="4:4" x14ac:dyDescent="0.3">
      <c r="D251"/>
    </row>
    <row r="252" spans="4:4" x14ac:dyDescent="0.3">
      <c r="D252"/>
    </row>
    <row r="253" spans="4:4" x14ac:dyDescent="0.3">
      <c r="D253"/>
    </row>
    <row r="254" spans="4:4" x14ac:dyDescent="0.3">
      <c r="D254"/>
    </row>
    <row r="255" spans="4:4" x14ac:dyDescent="0.3">
      <c r="D255"/>
    </row>
    <row r="256" spans="4:4" x14ac:dyDescent="0.3">
      <c r="D256"/>
    </row>
    <row r="257" spans="4:4" x14ac:dyDescent="0.3">
      <c r="D257"/>
    </row>
    <row r="258" spans="4:4" x14ac:dyDescent="0.3">
      <c r="D258"/>
    </row>
    <row r="259" spans="4:4" x14ac:dyDescent="0.3">
      <c r="D259"/>
    </row>
    <row r="260" spans="4:4" x14ac:dyDescent="0.3">
      <c r="D260"/>
    </row>
    <row r="261" spans="4:4" x14ac:dyDescent="0.3">
      <c r="D261"/>
    </row>
    <row r="262" spans="4:4" x14ac:dyDescent="0.3">
      <c r="D262"/>
    </row>
    <row r="263" spans="4:4" x14ac:dyDescent="0.3">
      <c r="D263"/>
    </row>
    <row r="264" spans="4:4" x14ac:dyDescent="0.3">
      <c r="D264"/>
    </row>
    <row r="265" spans="4:4" x14ac:dyDescent="0.3">
      <c r="D265"/>
    </row>
    <row r="266" spans="4:4" x14ac:dyDescent="0.3">
      <c r="D266"/>
    </row>
    <row r="267" spans="4:4" x14ac:dyDescent="0.3">
      <c r="D267"/>
    </row>
    <row r="268" spans="4:4" x14ac:dyDescent="0.3">
      <c r="D268"/>
    </row>
    <row r="269" spans="4:4" x14ac:dyDescent="0.3">
      <c r="D269"/>
    </row>
    <row r="270" spans="4:4" x14ac:dyDescent="0.3">
      <c r="D270"/>
    </row>
    <row r="271" spans="4:4" x14ac:dyDescent="0.3">
      <c r="D271"/>
    </row>
    <row r="272" spans="4:4" x14ac:dyDescent="0.3">
      <c r="D272"/>
    </row>
    <row r="273" spans="4:4" x14ac:dyDescent="0.3">
      <c r="D273"/>
    </row>
    <row r="274" spans="4:4" x14ac:dyDescent="0.3">
      <c r="D274"/>
    </row>
    <row r="275" spans="4:4" x14ac:dyDescent="0.3">
      <c r="D275"/>
    </row>
    <row r="276" spans="4:4" x14ac:dyDescent="0.3">
      <c r="D276"/>
    </row>
    <row r="277" spans="4:4" x14ac:dyDescent="0.3">
      <c r="D277"/>
    </row>
    <row r="278" spans="4:4" x14ac:dyDescent="0.3">
      <c r="D278"/>
    </row>
    <row r="279" spans="4:4" x14ac:dyDescent="0.3">
      <c r="D279"/>
    </row>
    <row r="280" spans="4:4" x14ac:dyDescent="0.3">
      <c r="D280"/>
    </row>
    <row r="281" spans="4:4" x14ac:dyDescent="0.3">
      <c r="D281"/>
    </row>
    <row r="282" spans="4:4" x14ac:dyDescent="0.3">
      <c r="D282"/>
    </row>
    <row r="283" spans="4:4" x14ac:dyDescent="0.3">
      <c r="D283"/>
    </row>
    <row r="284" spans="4:4" x14ac:dyDescent="0.3">
      <c r="D284"/>
    </row>
    <row r="285" spans="4:4" x14ac:dyDescent="0.3">
      <c r="D285"/>
    </row>
    <row r="286" spans="4:4" x14ac:dyDescent="0.3">
      <c r="D286"/>
    </row>
    <row r="287" spans="4:4" x14ac:dyDescent="0.3">
      <c r="D287"/>
    </row>
    <row r="288" spans="4:4" x14ac:dyDescent="0.3">
      <c r="D288"/>
    </row>
    <row r="289" spans="4:4" x14ac:dyDescent="0.3">
      <c r="D289"/>
    </row>
    <row r="290" spans="4:4" x14ac:dyDescent="0.3">
      <c r="D290"/>
    </row>
    <row r="291" spans="4:4" x14ac:dyDescent="0.3">
      <c r="D291"/>
    </row>
    <row r="292" spans="4:4" x14ac:dyDescent="0.3">
      <c r="D292"/>
    </row>
    <row r="293" spans="4:4" x14ac:dyDescent="0.3">
      <c r="D293"/>
    </row>
    <row r="294" spans="4:4" x14ac:dyDescent="0.3">
      <c r="D294"/>
    </row>
    <row r="295" spans="4:4" x14ac:dyDescent="0.3">
      <c r="D295"/>
    </row>
    <row r="296" spans="4:4" x14ac:dyDescent="0.3">
      <c r="D296"/>
    </row>
    <row r="297" spans="4:4" x14ac:dyDescent="0.3">
      <c r="D297"/>
    </row>
    <row r="298" spans="4:4" x14ac:dyDescent="0.3">
      <c r="D298"/>
    </row>
    <row r="299" spans="4:4" x14ac:dyDescent="0.3">
      <c r="D299"/>
    </row>
    <row r="300" spans="4:4" x14ac:dyDescent="0.3">
      <c r="D300"/>
    </row>
    <row r="301" spans="4:4" x14ac:dyDescent="0.3">
      <c r="D301"/>
    </row>
    <row r="302" spans="4:4" x14ac:dyDescent="0.3">
      <c r="D302"/>
    </row>
    <row r="303" spans="4:4" x14ac:dyDescent="0.3">
      <c r="D303"/>
    </row>
    <row r="304" spans="4:4" x14ac:dyDescent="0.3">
      <c r="D304"/>
    </row>
    <row r="305" spans="4:4" x14ac:dyDescent="0.3">
      <c r="D305"/>
    </row>
    <row r="306" spans="4:4" x14ac:dyDescent="0.3">
      <c r="D306"/>
    </row>
    <row r="307" spans="4:4" x14ac:dyDescent="0.3">
      <c r="D307"/>
    </row>
    <row r="308" spans="4:4" x14ac:dyDescent="0.3">
      <c r="D308"/>
    </row>
    <row r="309" spans="4:4" x14ac:dyDescent="0.3">
      <c r="D309"/>
    </row>
    <row r="310" spans="4:4" x14ac:dyDescent="0.3">
      <c r="D310"/>
    </row>
    <row r="311" spans="4:4" x14ac:dyDescent="0.3">
      <c r="D311"/>
    </row>
    <row r="312" spans="4:4" x14ac:dyDescent="0.3">
      <c r="D312"/>
    </row>
    <row r="313" spans="4:4" x14ac:dyDescent="0.3">
      <c r="D313"/>
    </row>
    <row r="314" spans="4:4" x14ac:dyDescent="0.3">
      <c r="D314"/>
    </row>
    <row r="315" spans="4:4" x14ac:dyDescent="0.3">
      <c r="D315"/>
    </row>
    <row r="316" spans="4:4" x14ac:dyDescent="0.3">
      <c r="D316"/>
    </row>
    <row r="317" spans="4:4" x14ac:dyDescent="0.3">
      <c r="D317"/>
    </row>
    <row r="318" spans="4:4" x14ac:dyDescent="0.3">
      <c r="D318"/>
    </row>
    <row r="319" spans="4:4" x14ac:dyDescent="0.3">
      <c r="D319"/>
    </row>
    <row r="320" spans="4:4" x14ac:dyDescent="0.3">
      <c r="D320"/>
    </row>
    <row r="321" spans="4:4" x14ac:dyDescent="0.3">
      <c r="D321"/>
    </row>
    <row r="322" spans="4:4" x14ac:dyDescent="0.3">
      <c r="D322"/>
    </row>
    <row r="323" spans="4:4" x14ac:dyDescent="0.3">
      <c r="D323"/>
    </row>
    <row r="324" spans="4:4" x14ac:dyDescent="0.3">
      <c r="D324"/>
    </row>
    <row r="325" spans="4:4" x14ac:dyDescent="0.3">
      <c r="D325"/>
    </row>
    <row r="326" spans="4:4" x14ac:dyDescent="0.3">
      <c r="D326"/>
    </row>
    <row r="327" spans="4:4" x14ac:dyDescent="0.3">
      <c r="D327"/>
    </row>
    <row r="328" spans="4:4" x14ac:dyDescent="0.3">
      <c r="D328"/>
    </row>
    <row r="329" spans="4:4" x14ac:dyDescent="0.3">
      <c r="D329"/>
    </row>
    <row r="330" spans="4:4" x14ac:dyDescent="0.3">
      <c r="D330"/>
    </row>
    <row r="331" spans="4:4" x14ac:dyDescent="0.3">
      <c r="D331"/>
    </row>
    <row r="332" spans="4:4" x14ac:dyDescent="0.3">
      <c r="D332"/>
    </row>
    <row r="333" spans="4:4" x14ac:dyDescent="0.3">
      <c r="D333"/>
    </row>
    <row r="334" spans="4:4" x14ac:dyDescent="0.3">
      <c r="D334"/>
    </row>
    <row r="335" spans="4:4" x14ac:dyDescent="0.3">
      <c r="D335"/>
    </row>
    <row r="336" spans="4:4" x14ac:dyDescent="0.3">
      <c r="D336"/>
    </row>
    <row r="337" spans="4:4" x14ac:dyDescent="0.3">
      <c r="D337"/>
    </row>
    <row r="338" spans="4:4" x14ac:dyDescent="0.3">
      <c r="D338"/>
    </row>
    <row r="339" spans="4:4" x14ac:dyDescent="0.3">
      <c r="D339"/>
    </row>
    <row r="340" spans="4:4" x14ac:dyDescent="0.3">
      <c r="D340"/>
    </row>
    <row r="341" spans="4:4" x14ac:dyDescent="0.3">
      <c r="D341"/>
    </row>
    <row r="342" spans="4:4" x14ac:dyDescent="0.3">
      <c r="D342"/>
    </row>
    <row r="343" spans="4:4" x14ac:dyDescent="0.3">
      <c r="D343"/>
    </row>
    <row r="344" spans="4:4" x14ac:dyDescent="0.3">
      <c r="D344"/>
    </row>
    <row r="345" spans="4:4" x14ac:dyDescent="0.3">
      <c r="D345"/>
    </row>
    <row r="346" spans="4:4" x14ac:dyDescent="0.3">
      <c r="D346"/>
    </row>
    <row r="347" spans="4:4" x14ac:dyDescent="0.3">
      <c r="D347"/>
    </row>
    <row r="348" spans="4:4" x14ac:dyDescent="0.3">
      <c r="D348"/>
    </row>
    <row r="349" spans="4:4" x14ac:dyDescent="0.3">
      <c r="D349"/>
    </row>
    <row r="350" spans="4:4" x14ac:dyDescent="0.3">
      <c r="D350"/>
    </row>
    <row r="351" spans="4:4" x14ac:dyDescent="0.3">
      <c r="D351"/>
    </row>
    <row r="352" spans="4:4" x14ac:dyDescent="0.3">
      <c r="D352"/>
    </row>
    <row r="353" spans="4:4" x14ac:dyDescent="0.3">
      <c r="D353"/>
    </row>
    <row r="354" spans="4:4" x14ac:dyDescent="0.3">
      <c r="D354"/>
    </row>
    <row r="355" spans="4:4" x14ac:dyDescent="0.3">
      <c r="D355"/>
    </row>
    <row r="356" spans="4:4" x14ac:dyDescent="0.3">
      <c r="D356"/>
    </row>
    <row r="357" spans="4:4" x14ac:dyDescent="0.3">
      <c r="D357"/>
    </row>
    <row r="358" spans="4:4" x14ac:dyDescent="0.3">
      <c r="D358"/>
    </row>
    <row r="359" spans="4:4" x14ac:dyDescent="0.3">
      <c r="D359"/>
    </row>
    <row r="360" spans="4:4" x14ac:dyDescent="0.3">
      <c r="D360"/>
    </row>
    <row r="361" spans="4:4" x14ac:dyDescent="0.3">
      <c r="D361"/>
    </row>
    <row r="362" spans="4:4" x14ac:dyDescent="0.3">
      <c r="D362"/>
    </row>
    <row r="363" spans="4:4" x14ac:dyDescent="0.3">
      <c r="D363"/>
    </row>
    <row r="364" spans="4:4" x14ac:dyDescent="0.3">
      <c r="D364"/>
    </row>
    <row r="365" spans="4:4" x14ac:dyDescent="0.3">
      <c r="D365"/>
    </row>
    <row r="366" spans="4:4" x14ac:dyDescent="0.3">
      <c r="D366"/>
    </row>
    <row r="367" spans="4:4" x14ac:dyDescent="0.3">
      <c r="D367"/>
    </row>
    <row r="368" spans="4:4" x14ac:dyDescent="0.3">
      <c r="D368"/>
    </row>
    <row r="369" spans="4:4" x14ac:dyDescent="0.3">
      <c r="D369"/>
    </row>
    <row r="370" spans="4:4" x14ac:dyDescent="0.3">
      <c r="D370"/>
    </row>
    <row r="371" spans="4:4" x14ac:dyDescent="0.3">
      <c r="D371"/>
    </row>
    <row r="372" spans="4:4" x14ac:dyDescent="0.3">
      <c r="D372"/>
    </row>
    <row r="373" spans="4:4" x14ac:dyDescent="0.3">
      <c r="D373"/>
    </row>
    <row r="374" spans="4:4" x14ac:dyDescent="0.3">
      <c r="D374"/>
    </row>
    <row r="375" spans="4:4" x14ac:dyDescent="0.3">
      <c r="D375"/>
    </row>
    <row r="376" spans="4:4" x14ac:dyDescent="0.3">
      <c r="D376"/>
    </row>
    <row r="377" spans="4:4" x14ac:dyDescent="0.3">
      <c r="D377"/>
    </row>
    <row r="378" spans="4:4" x14ac:dyDescent="0.3">
      <c r="D378"/>
    </row>
    <row r="379" spans="4:4" x14ac:dyDescent="0.3">
      <c r="D379"/>
    </row>
    <row r="380" spans="4:4" x14ac:dyDescent="0.3">
      <c r="D380"/>
    </row>
    <row r="381" spans="4:4" x14ac:dyDescent="0.3">
      <c r="D381"/>
    </row>
    <row r="382" spans="4:4" x14ac:dyDescent="0.3">
      <c r="D382"/>
    </row>
    <row r="383" spans="4:4" x14ac:dyDescent="0.3">
      <c r="D383"/>
    </row>
    <row r="384" spans="4:4" x14ac:dyDescent="0.3">
      <c r="D384"/>
    </row>
    <row r="385" spans="4:4" x14ac:dyDescent="0.3">
      <c r="D385"/>
    </row>
    <row r="386" spans="4:4" x14ac:dyDescent="0.3">
      <c r="D386"/>
    </row>
    <row r="387" spans="4:4" x14ac:dyDescent="0.3">
      <c r="D387"/>
    </row>
    <row r="388" spans="4:4" x14ac:dyDescent="0.3">
      <c r="D388"/>
    </row>
    <row r="389" spans="4:4" x14ac:dyDescent="0.3">
      <c r="D389"/>
    </row>
    <row r="390" spans="4:4" x14ac:dyDescent="0.3">
      <c r="D390"/>
    </row>
    <row r="391" spans="4:4" x14ac:dyDescent="0.3">
      <c r="D391"/>
    </row>
    <row r="392" spans="4:4" x14ac:dyDescent="0.3">
      <c r="D392"/>
    </row>
    <row r="393" spans="4:4" x14ac:dyDescent="0.3">
      <c r="D393"/>
    </row>
    <row r="394" spans="4:4" x14ac:dyDescent="0.3">
      <c r="D394"/>
    </row>
    <row r="395" spans="4:4" x14ac:dyDescent="0.3">
      <c r="D395"/>
    </row>
    <row r="396" spans="4:4" x14ac:dyDescent="0.3">
      <c r="D396"/>
    </row>
    <row r="397" spans="4:4" x14ac:dyDescent="0.3">
      <c r="D397"/>
    </row>
    <row r="398" spans="4:4" x14ac:dyDescent="0.3">
      <c r="D398"/>
    </row>
    <row r="399" spans="4:4" x14ac:dyDescent="0.3">
      <c r="D399"/>
    </row>
    <row r="400" spans="4:4" x14ac:dyDescent="0.3">
      <c r="D400"/>
    </row>
    <row r="401" spans="4:4" x14ac:dyDescent="0.3">
      <c r="D401"/>
    </row>
    <row r="402" spans="4:4" x14ac:dyDescent="0.3">
      <c r="D402"/>
    </row>
    <row r="403" spans="4:4" x14ac:dyDescent="0.3">
      <c r="D403"/>
    </row>
    <row r="404" spans="4:4" x14ac:dyDescent="0.3">
      <c r="D404"/>
    </row>
    <row r="405" spans="4:4" x14ac:dyDescent="0.3">
      <c r="D405"/>
    </row>
    <row r="406" spans="4:4" x14ac:dyDescent="0.3">
      <c r="D406"/>
    </row>
    <row r="407" spans="4:4" x14ac:dyDescent="0.3">
      <c r="D407"/>
    </row>
    <row r="408" spans="4:4" x14ac:dyDescent="0.3">
      <c r="D408"/>
    </row>
    <row r="409" spans="4:4" x14ac:dyDescent="0.3">
      <c r="D409"/>
    </row>
    <row r="410" spans="4:4" x14ac:dyDescent="0.3">
      <c r="D410"/>
    </row>
    <row r="411" spans="4:4" x14ac:dyDescent="0.3">
      <c r="D411"/>
    </row>
    <row r="412" spans="4:4" x14ac:dyDescent="0.3">
      <c r="D412"/>
    </row>
    <row r="413" spans="4:4" x14ac:dyDescent="0.3">
      <c r="D413"/>
    </row>
    <row r="414" spans="4:4" x14ac:dyDescent="0.3">
      <c r="D414"/>
    </row>
    <row r="415" spans="4:4" x14ac:dyDescent="0.3">
      <c r="D415"/>
    </row>
    <row r="416" spans="4:4" x14ac:dyDescent="0.3">
      <c r="D416"/>
    </row>
    <row r="417" spans="4:4" x14ac:dyDescent="0.3">
      <c r="D417"/>
    </row>
    <row r="418" spans="4:4" x14ac:dyDescent="0.3">
      <c r="D418"/>
    </row>
    <row r="419" spans="4:4" x14ac:dyDescent="0.3">
      <c r="D419"/>
    </row>
    <row r="420" spans="4:4" x14ac:dyDescent="0.3">
      <c r="D420"/>
    </row>
    <row r="421" spans="4:4" x14ac:dyDescent="0.3">
      <c r="D421"/>
    </row>
    <row r="422" spans="4:4" x14ac:dyDescent="0.3">
      <c r="D422"/>
    </row>
    <row r="423" spans="4:4" x14ac:dyDescent="0.3">
      <c r="D423"/>
    </row>
    <row r="424" spans="4:4" x14ac:dyDescent="0.3">
      <c r="D424"/>
    </row>
    <row r="425" spans="4:4" x14ac:dyDescent="0.3">
      <c r="D425"/>
    </row>
    <row r="426" spans="4:4" x14ac:dyDescent="0.3">
      <c r="D426"/>
    </row>
    <row r="427" spans="4:4" x14ac:dyDescent="0.3">
      <c r="D427"/>
    </row>
    <row r="428" spans="4:4" x14ac:dyDescent="0.3">
      <c r="D428"/>
    </row>
    <row r="429" spans="4:4" x14ac:dyDescent="0.3">
      <c r="D429"/>
    </row>
    <row r="430" spans="4:4" x14ac:dyDescent="0.3">
      <c r="D430"/>
    </row>
    <row r="431" spans="4:4" x14ac:dyDescent="0.3">
      <c r="D431"/>
    </row>
    <row r="432" spans="4:4" x14ac:dyDescent="0.3">
      <c r="D432"/>
    </row>
    <row r="433" spans="4:4" x14ac:dyDescent="0.3">
      <c r="D433"/>
    </row>
    <row r="434" spans="4:4" x14ac:dyDescent="0.3">
      <c r="D434"/>
    </row>
    <row r="435" spans="4:4" x14ac:dyDescent="0.3">
      <c r="D435"/>
    </row>
    <row r="436" spans="4:4" x14ac:dyDescent="0.3">
      <c r="D436"/>
    </row>
    <row r="437" spans="4:4" x14ac:dyDescent="0.3">
      <c r="D437"/>
    </row>
    <row r="438" spans="4:4" x14ac:dyDescent="0.3">
      <c r="D438"/>
    </row>
    <row r="439" spans="4:4" x14ac:dyDescent="0.3">
      <c r="D439"/>
    </row>
    <row r="440" spans="4:4" x14ac:dyDescent="0.3">
      <c r="D440"/>
    </row>
    <row r="441" spans="4:4" x14ac:dyDescent="0.3">
      <c r="D441"/>
    </row>
    <row r="442" spans="4:4" x14ac:dyDescent="0.3">
      <c r="D442"/>
    </row>
    <row r="443" spans="4:4" x14ac:dyDescent="0.3">
      <c r="D443"/>
    </row>
    <row r="444" spans="4:4" x14ac:dyDescent="0.3">
      <c r="D444"/>
    </row>
    <row r="445" spans="4:4" x14ac:dyDescent="0.3">
      <c r="D445"/>
    </row>
    <row r="446" spans="4:4" x14ac:dyDescent="0.3">
      <c r="D446"/>
    </row>
    <row r="447" spans="4:4" x14ac:dyDescent="0.3">
      <c r="D447"/>
    </row>
    <row r="448" spans="4:4" x14ac:dyDescent="0.3">
      <c r="D448"/>
    </row>
    <row r="449" spans="4:4" x14ac:dyDescent="0.3">
      <c r="D449"/>
    </row>
    <row r="450" spans="4:4" x14ac:dyDescent="0.3">
      <c r="D450"/>
    </row>
    <row r="451" spans="4:4" x14ac:dyDescent="0.3">
      <c r="D451"/>
    </row>
    <row r="452" spans="4:4" x14ac:dyDescent="0.3">
      <c r="D452"/>
    </row>
    <row r="453" spans="4:4" x14ac:dyDescent="0.3">
      <c r="D453"/>
    </row>
    <row r="454" spans="4:4" x14ac:dyDescent="0.3">
      <c r="D454"/>
    </row>
    <row r="455" spans="4:4" x14ac:dyDescent="0.3">
      <c r="D455"/>
    </row>
    <row r="456" spans="4:4" x14ac:dyDescent="0.3">
      <c r="D456"/>
    </row>
    <row r="457" spans="4:4" x14ac:dyDescent="0.3">
      <c r="D457"/>
    </row>
    <row r="458" spans="4:4" x14ac:dyDescent="0.3">
      <c r="D458"/>
    </row>
    <row r="459" spans="4:4" x14ac:dyDescent="0.3">
      <c r="D459"/>
    </row>
    <row r="460" spans="4:4" x14ac:dyDescent="0.3">
      <c r="D460"/>
    </row>
    <row r="461" spans="4:4" x14ac:dyDescent="0.3">
      <c r="D461"/>
    </row>
    <row r="462" spans="4:4" x14ac:dyDescent="0.3">
      <c r="D462"/>
    </row>
    <row r="463" spans="4:4" x14ac:dyDescent="0.3">
      <c r="D463"/>
    </row>
    <row r="464" spans="4:4" x14ac:dyDescent="0.3">
      <c r="D464"/>
    </row>
    <row r="465" spans="4:4" x14ac:dyDescent="0.3">
      <c r="D465"/>
    </row>
    <row r="466" spans="4:4" x14ac:dyDescent="0.3">
      <c r="D466"/>
    </row>
    <row r="467" spans="4:4" x14ac:dyDescent="0.3">
      <c r="D467"/>
    </row>
    <row r="468" spans="4:4" x14ac:dyDescent="0.3">
      <c r="D468"/>
    </row>
    <row r="469" spans="4:4" x14ac:dyDescent="0.3">
      <c r="D469"/>
    </row>
    <row r="470" spans="4:4" x14ac:dyDescent="0.3">
      <c r="D470"/>
    </row>
    <row r="471" spans="4:4" x14ac:dyDescent="0.3">
      <c r="D471"/>
    </row>
    <row r="472" spans="4:4" x14ac:dyDescent="0.3">
      <c r="D472"/>
    </row>
    <row r="473" spans="4:4" x14ac:dyDescent="0.3">
      <c r="D473"/>
    </row>
    <row r="474" spans="4:4" x14ac:dyDescent="0.3">
      <c r="D474"/>
    </row>
    <row r="475" spans="4:4" x14ac:dyDescent="0.3">
      <c r="D475"/>
    </row>
    <row r="476" spans="4:4" x14ac:dyDescent="0.3">
      <c r="D476"/>
    </row>
    <row r="477" spans="4:4" x14ac:dyDescent="0.3">
      <c r="D477"/>
    </row>
    <row r="478" spans="4:4" x14ac:dyDescent="0.3">
      <c r="D478"/>
    </row>
    <row r="479" spans="4:4" x14ac:dyDescent="0.3">
      <c r="D479"/>
    </row>
    <row r="480" spans="4:4" x14ac:dyDescent="0.3">
      <c r="D480"/>
    </row>
    <row r="481" spans="4:4" x14ac:dyDescent="0.3">
      <c r="D481"/>
    </row>
    <row r="482" spans="4:4" x14ac:dyDescent="0.3">
      <c r="D482"/>
    </row>
    <row r="483" spans="4:4" x14ac:dyDescent="0.3">
      <c r="D483"/>
    </row>
    <row r="484" spans="4:4" x14ac:dyDescent="0.3">
      <c r="D484"/>
    </row>
    <row r="485" spans="4:4" x14ac:dyDescent="0.3">
      <c r="D485"/>
    </row>
    <row r="486" spans="4:4" x14ac:dyDescent="0.3">
      <c r="D486"/>
    </row>
    <row r="487" spans="4:4" x14ac:dyDescent="0.3">
      <c r="D487"/>
    </row>
    <row r="488" spans="4:4" x14ac:dyDescent="0.3">
      <c r="D488"/>
    </row>
    <row r="489" spans="4:4" x14ac:dyDescent="0.3">
      <c r="D489"/>
    </row>
    <row r="490" spans="4:4" x14ac:dyDescent="0.3">
      <c r="D490"/>
    </row>
    <row r="491" spans="4:4" x14ac:dyDescent="0.3">
      <c r="D491"/>
    </row>
    <row r="492" spans="4:4" x14ac:dyDescent="0.3">
      <c r="D492"/>
    </row>
    <row r="493" spans="4:4" x14ac:dyDescent="0.3">
      <c r="D493"/>
    </row>
    <row r="494" spans="4:4" x14ac:dyDescent="0.3">
      <c r="D494"/>
    </row>
    <row r="495" spans="4:4" x14ac:dyDescent="0.3">
      <c r="D495"/>
    </row>
    <row r="496" spans="4:4" x14ac:dyDescent="0.3">
      <c r="D496"/>
    </row>
    <row r="497" spans="4:4" x14ac:dyDescent="0.3">
      <c r="D497"/>
    </row>
    <row r="498" spans="4:4" x14ac:dyDescent="0.3">
      <c r="D498"/>
    </row>
    <row r="499" spans="4:4" x14ac:dyDescent="0.3">
      <c r="D499"/>
    </row>
    <row r="765" spans="1:9" x14ac:dyDescent="0.3">
      <c r="A765"/>
      <c r="F765"/>
      <c r="G765"/>
      <c r="H765"/>
      <c r="I765"/>
    </row>
    <row r="766" spans="1:9" x14ac:dyDescent="0.3">
      <c r="A766"/>
      <c r="F766"/>
      <c r="G766"/>
      <c r="H766"/>
      <c r="I766"/>
    </row>
    <row r="767" spans="1:9" x14ac:dyDescent="0.3">
      <c r="A767"/>
      <c r="F767"/>
      <c r="G767"/>
      <c r="H767"/>
      <c r="I767"/>
    </row>
    <row r="768" spans="1:9" x14ac:dyDescent="0.3">
      <c r="A768"/>
      <c r="F768"/>
      <c r="G768"/>
      <c r="H768"/>
      <c r="I768"/>
    </row>
    <row r="769" spans="1:9" x14ac:dyDescent="0.3">
      <c r="A769"/>
      <c r="F769"/>
      <c r="G769"/>
      <c r="H769"/>
      <c r="I769"/>
    </row>
    <row r="770" spans="1:9" x14ac:dyDescent="0.3">
      <c r="A770"/>
      <c r="F770"/>
      <c r="G770"/>
      <c r="H770"/>
      <c r="I770"/>
    </row>
    <row r="771" spans="1:9" x14ac:dyDescent="0.3">
      <c r="A771"/>
      <c r="F771"/>
      <c r="G771"/>
      <c r="H771"/>
      <c r="I771"/>
    </row>
    <row r="772" spans="1:9" x14ac:dyDescent="0.3">
      <c r="A772"/>
      <c r="F772"/>
      <c r="G772"/>
      <c r="H772"/>
      <c r="I772"/>
    </row>
    <row r="773" spans="1:9" x14ac:dyDescent="0.3">
      <c r="A773"/>
      <c r="F773"/>
      <c r="G773"/>
      <c r="H773"/>
      <c r="I773"/>
    </row>
    <row r="774" spans="1:9" x14ac:dyDescent="0.3">
      <c r="A774"/>
      <c r="F774"/>
      <c r="G774"/>
      <c r="H774"/>
      <c r="I774"/>
    </row>
    <row r="775" spans="1:9" x14ac:dyDescent="0.3">
      <c r="A775"/>
      <c r="F775"/>
      <c r="G775"/>
      <c r="H775"/>
      <c r="I775"/>
    </row>
    <row r="776" spans="1:9" x14ac:dyDescent="0.3">
      <c r="A776"/>
      <c r="F776"/>
      <c r="G776"/>
      <c r="H776"/>
      <c r="I776"/>
    </row>
    <row r="777" spans="1:9" x14ac:dyDescent="0.3">
      <c r="A777"/>
      <c r="F777"/>
      <c r="G777"/>
      <c r="H777"/>
      <c r="I777"/>
    </row>
    <row r="778" spans="1:9" x14ac:dyDescent="0.3">
      <c r="A778"/>
      <c r="F778"/>
      <c r="G778"/>
      <c r="H778"/>
      <c r="I778"/>
    </row>
    <row r="779" spans="1:9" x14ac:dyDescent="0.3">
      <c r="A779"/>
      <c r="F779"/>
      <c r="G779"/>
      <c r="H779"/>
      <c r="I779"/>
    </row>
    <row r="780" spans="1:9" x14ac:dyDescent="0.3">
      <c r="A780"/>
      <c r="F780"/>
      <c r="G780"/>
      <c r="H780"/>
      <c r="I780"/>
    </row>
    <row r="781" spans="1:9" x14ac:dyDescent="0.3">
      <c r="A781"/>
      <c r="F781"/>
      <c r="G781"/>
      <c r="H781"/>
      <c r="I781"/>
    </row>
    <row r="782" spans="1:9" x14ac:dyDescent="0.3">
      <c r="A782"/>
      <c r="F782"/>
      <c r="G782"/>
      <c r="H782"/>
      <c r="I782"/>
    </row>
    <row r="783" spans="1:9" x14ac:dyDescent="0.3">
      <c r="A783"/>
      <c r="F783"/>
      <c r="G783"/>
      <c r="H783"/>
      <c r="I783"/>
    </row>
    <row r="784" spans="1:9" x14ac:dyDescent="0.3">
      <c r="A784"/>
      <c r="F784"/>
      <c r="G784"/>
      <c r="H784"/>
      <c r="I784"/>
    </row>
    <row r="785" spans="1:9" x14ac:dyDescent="0.3">
      <c r="A785"/>
      <c r="F785"/>
      <c r="G785"/>
      <c r="H785"/>
      <c r="I785"/>
    </row>
    <row r="786" spans="1:9" x14ac:dyDescent="0.3">
      <c r="A786"/>
      <c r="F786"/>
      <c r="G786"/>
      <c r="H786"/>
      <c r="I786"/>
    </row>
    <row r="787" spans="1:9" x14ac:dyDescent="0.3">
      <c r="A787"/>
      <c r="F787"/>
      <c r="G787"/>
      <c r="H787"/>
      <c r="I787"/>
    </row>
    <row r="788" spans="1:9" x14ac:dyDescent="0.3">
      <c r="A788"/>
      <c r="F788"/>
      <c r="G788"/>
      <c r="H788"/>
      <c r="I788"/>
    </row>
    <row r="789" spans="1:9" x14ac:dyDescent="0.3">
      <c r="A789"/>
      <c r="F789"/>
      <c r="G789"/>
      <c r="H789"/>
      <c r="I789"/>
    </row>
    <row r="790" spans="1:9" x14ac:dyDescent="0.3">
      <c r="A790"/>
      <c r="F790"/>
      <c r="G790"/>
      <c r="H790"/>
      <c r="I790"/>
    </row>
    <row r="791" spans="1:9" x14ac:dyDescent="0.3">
      <c r="A791"/>
      <c r="F791"/>
      <c r="G791"/>
      <c r="H791"/>
      <c r="I791"/>
    </row>
    <row r="792" spans="1:9" x14ac:dyDescent="0.3">
      <c r="A792"/>
      <c r="F792"/>
      <c r="G792"/>
      <c r="H792"/>
      <c r="I792"/>
    </row>
    <row r="793" spans="1:9" x14ac:dyDescent="0.3">
      <c r="A793"/>
      <c r="F793"/>
      <c r="G793"/>
      <c r="H793"/>
      <c r="I793"/>
    </row>
    <row r="794" spans="1:9" x14ac:dyDescent="0.3">
      <c r="A794"/>
      <c r="F794"/>
      <c r="G794"/>
      <c r="H794"/>
      <c r="I794"/>
    </row>
    <row r="795" spans="1:9" x14ac:dyDescent="0.3">
      <c r="A795"/>
      <c r="F795"/>
      <c r="G795"/>
      <c r="H795"/>
      <c r="I795"/>
    </row>
    <row r="796" spans="1:9" x14ac:dyDescent="0.3">
      <c r="A796"/>
      <c r="F796"/>
      <c r="G796"/>
      <c r="H796"/>
      <c r="I796"/>
    </row>
    <row r="797" spans="1:9" x14ac:dyDescent="0.3">
      <c r="A797"/>
      <c r="F797"/>
      <c r="G797"/>
      <c r="H797"/>
      <c r="I797"/>
    </row>
    <row r="798" spans="1:9" x14ac:dyDescent="0.3">
      <c r="A798"/>
      <c r="F798"/>
      <c r="G798"/>
      <c r="H798"/>
      <c r="I798"/>
    </row>
    <row r="799" spans="1:9" x14ac:dyDescent="0.3">
      <c r="A799"/>
      <c r="F799"/>
      <c r="G799"/>
      <c r="H799"/>
      <c r="I799"/>
    </row>
    <row r="800" spans="1:9" x14ac:dyDescent="0.3">
      <c r="A800"/>
      <c r="F800"/>
      <c r="G800"/>
      <c r="H800"/>
      <c r="I800"/>
    </row>
    <row r="801" spans="1:9" x14ac:dyDescent="0.3">
      <c r="A801"/>
      <c r="F801"/>
      <c r="G801"/>
      <c r="H801"/>
      <c r="I801"/>
    </row>
    <row r="802" spans="1:9" x14ac:dyDescent="0.3">
      <c r="A802"/>
      <c r="F802"/>
      <c r="G802"/>
      <c r="H802"/>
      <c r="I802"/>
    </row>
    <row r="803" spans="1:9" x14ac:dyDescent="0.3">
      <c r="A803"/>
      <c r="F803"/>
      <c r="G803"/>
      <c r="H803"/>
      <c r="I803"/>
    </row>
    <row r="804" spans="1:9" x14ac:dyDescent="0.3">
      <c r="A804"/>
      <c r="F804"/>
      <c r="G804"/>
      <c r="H804"/>
      <c r="I804"/>
    </row>
    <row r="805" spans="1:9" x14ac:dyDescent="0.3">
      <c r="A805"/>
      <c r="F805"/>
      <c r="G805"/>
      <c r="H805"/>
      <c r="I805"/>
    </row>
    <row r="806" spans="1:9" x14ac:dyDescent="0.3">
      <c r="A806"/>
      <c r="F806"/>
      <c r="G806"/>
      <c r="H806"/>
      <c r="I806"/>
    </row>
    <row r="807" spans="1:9" x14ac:dyDescent="0.3">
      <c r="A807"/>
      <c r="F807"/>
      <c r="G807"/>
      <c r="H807"/>
      <c r="I807"/>
    </row>
    <row r="808" spans="1:9" x14ac:dyDescent="0.3">
      <c r="A808"/>
      <c r="F808"/>
      <c r="G808"/>
      <c r="H808"/>
      <c r="I808"/>
    </row>
    <row r="809" spans="1:9" x14ac:dyDescent="0.3">
      <c r="A809"/>
      <c r="F809"/>
      <c r="G809"/>
      <c r="H809"/>
      <c r="I809"/>
    </row>
    <row r="810" spans="1:9" x14ac:dyDescent="0.3">
      <c r="A810"/>
      <c r="F810"/>
      <c r="G810"/>
      <c r="H810"/>
      <c r="I810"/>
    </row>
    <row r="811" spans="1:9" x14ac:dyDescent="0.3">
      <c r="A811"/>
      <c r="F811"/>
      <c r="G811"/>
      <c r="H811"/>
      <c r="I811"/>
    </row>
    <row r="812" spans="1:9" x14ac:dyDescent="0.3">
      <c r="A812"/>
      <c r="F812"/>
      <c r="G812"/>
      <c r="H812"/>
      <c r="I812"/>
    </row>
    <row r="813" spans="1:9" x14ac:dyDescent="0.3">
      <c r="A813"/>
      <c r="F813"/>
      <c r="G813"/>
      <c r="H813"/>
      <c r="I813"/>
    </row>
    <row r="814" spans="1:9" x14ac:dyDescent="0.3">
      <c r="A814"/>
      <c r="F814"/>
      <c r="G814"/>
      <c r="H814"/>
      <c r="I814"/>
    </row>
    <row r="815" spans="1:9" x14ac:dyDescent="0.3">
      <c r="A815"/>
      <c r="F815"/>
      <c r="G815"/>
      <c r="H815"/>
      <c r="I815"/>
    </row>
    <row r="816" spans="1:9" x14ac:dyDescent="0.3">
      <c r="A816"/>
      <c r="F816"/>
      <c r="G816"/>
      <c r="H816"/>
      <c r="I816"/>
    </row>
    <row r="817" spans="1:9" x14ac:dyDescent="0.3">
      <c r="A817"/>
      <c r="F817"/>
      <c r="G817"/>
      <c r="H817"/>
      <c r="I817"/>
    </row>
    <row r="818" spans="1:9" x14ac:dyDescent="0.3">
      <c r="A818"/>
      <c r="F818"/>
      <c r="G818"/>
      <c r="H818"/>
      <c r="I818"/>
    </row>
    <row r="819" spans="1:9" x14ac:dyDescent="0.3">
      <c r="A819"/>
      <c r="F819"/>
      <c r="G819"/>
      <c r="H819"/>
      <c r="I819"/>
    </row>
    <row r="820" spans="1:9" x14ac:dyDescent="0.3">
      <c r="A820"/>
      <c r="F820"/>
      <c r="G820"/>
      <c r="H820"/>
      <c r="I820"/>
    </row>
    <row r="821" spans="1:9" x14ac:dyDescent="0.3">
      <c r="A821"/>
      <c r="F821"/>
      <c r="G821"/>
      <c r="H821"/>
      <c r="I821"/>
    </row>
    <row r="822" spans="1:9" x14ac:dyDescent="0.3">
      <c r="A822"/>
      <c r="F822"/>
      <c r="G822"/>
      <c r="H822"/>
      <c r="I822"/>
    </row>
    <row r="823" spans="1:9" x14ac:dyDescent="0.3">
      <c r="A823"/>
      <c r="F823"/>
      <c r="G823"/>
      <c r="H823"/>
      <c r="I823"/>
    </row>
    <row r="824" spans="1:9" x14ac:dyDescent="0.3">
      <c r="A824"/>
      <c r="F824"/>
      <c r="G824"/>
      <c r="H824"/>
      <c r="I824"/>
    </row>
    <row r="825" spans="1:9" x14ac:dyDescent="0.3">
      <c r="A825"/>
      <c r="F825"/>
      <c r="G825"/>
      <c r="H825"/>
      <c r="I825"/>
    </row>
    <row r="826" spans="1:9" x14ac:dyDescent="0.3">
      <c r="A826"/>
      <c r="F826"/>
      <c r="G826"/>
      <c r="H826"/>
      <c r="I826"/>
    </row>
    <row r="827" spans="1:9" x14ac:dyDescent="0.3">
      <c r="A827"/>
      <c r="F827"/>
      <c r="G827"/>
      <c r="H827"/>
      <c r="I827"/>
    </row>
    <row r="828" spans="1:9" x14ac:dyDescent="0.3">
      <c r="A828"/>
      <c r="F828"/>
      <c r="G828"/>
      <c r="H828"/>
      <c r="I828"/>
    </row>
    <row r="829" spans="1:9" x14ac:dyDescent="0.3">
      <c r="A829"/>
      <c r="F829"/>
      <c r="G829"/>
      <c r="H829"/>
      <c r="I829"/>
    </row>
    <row r="830" spans="1:9" x14ac:dyDescent="0.3">
      <c r="A830"/>
      <c r="F830"/>
      <c r="G830"/>
      <c r="H830"/>
      <c r="I830"/>
    </row>
    <row r="831" spans="1:9" x14ac:dyDescent="0.3">
      <c r="A831"/>
      <c r="F831"/>
      <c r="G831"/>
      <c r="H831"/>
      <c r="I831"/>
    </row>
    <row r="832" spans="1:9" x14ac:dyDescent="0.3">
      <c r="A832"/>
      <c r="F832"/>
      <c r="G832"/>
      <c r="H832"/>
      <c r="I832"/>
    </row>
    <row r="833" spans="1:9" x14ac:dyDescent="0.3">
      <c r="A833"/>
      <c r="F833"/>
      <c r="G833"/>
      <c r="H833"/>
      <c r="I833"/>
    </row>
    <row r="834" spans="1:9" x14ac:dyDescent="0.3">
      <c r="A834"/>
      <c r="F834"/>
      <c r="G834"/>
      <c r="H834"/>
      <c r="I834"/>
    </row>
    <row r="835" spans="1:9" x14ac:dyDescent="0.3">
      <c r="A835"/>
      <c r="F835"/>
      <c r="G835"/>
      <c r="H835"/>
      <c r="I835"/>
    </row>
    <row r="836" spans="1:9" x14ac:dyDescent="0.3">
      <c r="A836"/>
      <c r="F836"/>
      <c r="G836"/>
      <c r="H836"/>
      <c r="I836"/>
    </row>
    <row r="837" spans="1:9" x14ac:dyDescent="0.3">
      <c r="A837"/>
      <c r="F837"/>
      <c r="G837"/>
      <c r="H837"/>
      <c r="I837"/>
    </row>
    <row r="838" spans="1:9" x14ac:dyDescent="0.3">
      <c r="A838"/>
      <c r="F838"/>
      <c r="G838"/>
      <c r="H838"/>
      <c r="I838"/>
    </row>
    <row r="839" spans="1:9" x14ac:dyDescent="0.3">
      <c r="A839"/>
      <c r="F839"/>
      <c r="G839"/>
      <c r="H839"/>
      <c r="I839"/>
    </row>
    <row r="840" spans="1:9" x14ac:dyDescent="0.3">
      <c r="A840"/>
      <c r="F840"/>
      <c r="G840"/>
      <c r="H840"/>
      <c r="I840"/>
    </row>
    <row r="841" spans="1:9" x14ac:dyDescent="0.3">
      <c r="A841"/>
      <c r="F841"/>
      <c r="G841"/>
      <c r="H841"/>
      <c r="I841"/>
    </row>
    <row r="842" spans="1:9" x14ac:dyDescent="0.3">
      <c r="A842"/>
      <c r="F842"/>
      <c r="G842"/>
      <c r="H842"/>
      <c r="I842"/>
    </row>
    <row r="843" spans="1:9" x14ac:dyDescent="0.3">
      <c r="A843"/>
      <c r="F843"/>
      <c r="G843"/>
      <c r="H843"/>
      <c r="I843"/>
    </row>
    <row r="844" spans="1:9" x14ac:dyDescent="0.3">
      <c r="A844"/>
      <c r="F844"/>
      <c r="G844"/>
      <c r="H844"/>
      <c r="I844"/>
    </row>
    <row r="845" spans="1:9" x14ac:dyDescent="0.3">
      <c r="A845"/>
      <c r="F845"/>
      <c r="G845"/>
      <c r="H845"/>
      <c r="I845"/>
    </row>
    <row r="846" spans="1:9" x14ac:dyDescent="0.3">
      <c r="A846"/>
      <c r="F846"/>
      <c r="G846"/>
      <c r="H846"/>
      <c r="I846"/>
    </row>
    <row r="847" spans="1:9" x14ac:dyDescent="0.3">
      <c r="A847"/>
      <c r="F847"/>
      <c r="G847"/>
      <c r="H847"/>
      <c r="I847"/>
    </row>
    <row r="848" spans="1:9" x14ac:dyDescent="0.3">
      <c r="A848"/>
      <c r="F848"/>
      <c r="G848"/>
      <c r="H848"/>
      <c r="I848"/>
    </row>
    <row r="849" spans="1:9" x14ac:dyDescent="0.3">
      <c r="A849"/>
      <c r="F849"/>
      <c r="G849"/>
      <c r="H849"/>
      <c r="I849"/>
    </row>
    <row r="850" spans="1:9" x14ac:dyDescent="0.3">
      <c r="A850"/>
      <c r="F850"/>
      <c r="G850"/>
      <c r="H850"/>
      <c r="I850"/>
    </row>
    <row r="851" spans="1:9" x14ac:dyDescent="0.3">
      <c r="A851"/>
      <c r="F851"/>
      <c r="G851"/>
      <c r="H851"/>
      <c r="I851"/>
    </row>
    <row r="852" spans="1:9" x14ac:dyDescent="0.3">
      <c r="A852"/>
      <c r="F852"/>
      <c r="G852"/>
      <c r="H852"/>
      <c r="I852"/>
    </row>
    <row r="853" spans="1:9" x14ac:dyDescent="0.3">
      <c r="A853"/>
      <c r="F853"/>
      <c r="G853"/>
      <c r="H853"/>
      <c r="I853"/>
    </row>
    <row r="854" spans="1:9" x14ac:dyDescent="0.3">
      <c r="A854"/>
      <c r="F854"/>
      <c r="G854"/>
      <c r="H854"/>
      <c r="I854"/>
    </row>
    <row r="855" spans="1:9" x14ac:dyDescent="0.3">
      <c r="A855"/>
      <c r="F855"/>
      <c r="G855"/>
      <c r="H855"/>
      <c r="I855"/>
    </row>
    <row r="856" spans="1:9" x14ac:dyDescent="0.3">
      <c r="A856"/>
      <c r="F856"/>
      <c r="G856"/>
      <c r="H856"/>
      <c r="I856"/>
    </row>
    <row r="857" spans="1:9" x14ac:dyDescent="0.3">
      <c r="A857"/>
      <c r="F857"/>
      <c r="G857"/>
      <c r="H857"/>
      <c r="I857"/>
    </row>
    <row r="858" spans="1:9" x14ac:dyDescent="0.3">
      <c r="A858"/>
      <c r="F858"/>
      <c r="G858"/>
      <c r="H858"/>
      <c r="I858"/>
    </row>
    <row r="859" spans="1:9" x14ac:dyDescent="0.3">
      <c r="A859"/>
      <c r="F859"/>
      <c r="G859"/>
      <c r="H859"/>
      <c r="I859"/>
    </row>
    <row r="860" spans="1:9" x14ac:dyDescent="0.3">
      <c r="A860"/>
      <c r="F860"/>
      <c r="G860"/>
      <c r="H860"/>
      <c r="I860"/>
    </row>
    <row r="861" spans="1:9" x14ac:dyDescent="0.3">
      <c r="A861"/>
      <c r="F861"/>
      <c r="G861"/>
      <c r="H861"/>
      <c r="I861"/>
    </row>
    <row r="862" spans="1:9" x14ac:dyDescent="0.3">
      <c r="A862"/>
      <c r="F862"/>
      <c r="G862"/>
      <c r="H862"/>
      <c r="I862"/>
    </row>
    <row r="863" spans="1:9" x14ac:dyDescent="0.3">
      <c r="A863"/>
      <c r="F863"/>
      <c r="G863"/>
      <c r="H863"/>
      <c r="I863"/>
    </row>
    <row r="864" spans="1:9" x14ac:dyDescent="0.3">
      <c r="A864"/>
      <c r="F864"/>
      <c r="G864"/>
      <c r="H864"/>
      <c r="I864"/>
    </row>
    <row r="865" spans="1:9" x14ac:dyDescent="0.3">
      <c r="A865"/>
      <c r="F865"/>
      <c r="G865"/>
      <c r="H865"/>
      <c r="I865"/>
    </row>
    <row r="866" spans="1:9" x14ac:dyDescent="0.3">
      <c r="A866"/>
      <c r="F866"/>
      <c r="G866"/>
      <c r="H866"/>
      <c r="I866"/>
    </row>
    <row r="867" spans="1:9" x14ac:dyDescent="0.3">
      <c r="A867"/>
      <c r="F867"/>
      <c r="G867"/>
      <c r="H867"/>
      <c r="I867"/>
    </row>
    <row r="868" spans="1:9" x14ac:dyDescent="0.3">
      <c r="A868"/>
      <c r="F868"/>
      <c r="G868"/>
      <c r="H868"/>
      <c r="I868"/>
    </row>
    <row r="869" spans="1:9" x14ac:dyDescent="0.3">
      <c r="A869"/>
      <c r="F869"/>
      <c r="G869"/>
      <c r="H869"/>
      <c r="I869"/>
    </row>
    <row r="870" spans="1:9" x14ac:dyDescent="0.3">
      <c r="A870"/>
      <c r="F870"/>
      <c r="G870"/>
      <c r="H870"/>
      <c r="I870"/>
    </row>
    <row r="871" spans="1:9" x14ac:dyDescent="0.3">
      <c r="A871"/>
      <c r="F871"/>
      <c r="G871"/>
      <c r="H871"/>
      <c r="I871"/>
    </row>
    <row r="872" spans="1:9" x14ac:dyDescent="0.3">
      <c r="A872"/>
      <c r="F872"/>
      <c r="G872"/>
      <c r="H872"/>
      <c r="I872"/>
    </row>
    <row r="873" spans="1:9" x14ac:dyDescent="0.3">
      <c r="A873"/>
      <c r="F873"/>
      <c r="G873"/>
      <c r="H873"/>
      <c r="I873"/>
    </row>
    <row r="874" spans="1:9" x14ac:dyDescent="0.3">
      <c r="A874"/>
      <c r="F874"/>
      <c r="G874"/>
      <c r="H874"/>
      <c r="I874"/>
    </row>
    <row r="875" spans="1:9" x14ac:dyDescent="0.3">
      <c r="A875"/>
      <c r="F875"/>
      <c r="G875"/>
      <c r="H875"/>
      <c r="I875"/>
    </row>
    <row r="876" spans="1:9" x14ac:dyDescent="0.3">
      <c r="A876"/>
      <c r="F876"/>
      <c r="G876"/>
      <c r="H876"/>
      <c r="I876"/>
    </row>
    <row r="877" spans="1:9" x14ac:dyDescent="0.3">
      <c r="A877"/>
      <c r="F877"/>
      <c r="G877"/>
      <c r="H877"/>
      <c r="I877"/>
    </row>
    <row r="878" spans="1:9" x14ac:dyDescent="0.3">
      <c r="A878"/>
      <c r="F878"/>
      <c r="G878"/>
      <c r="H878"/>
      <c r="I878"/>
    </row>
    <row r="879" spans="1:9" x14ac:dyDescent="0.3">
      <c r="A879"/>
      <c r="F879"/>
      <c r="G879"/>
      <c r="H879"/>
      <c r="I879"/>
    </row>
    <row r="880" spans="1:9" x14ac:dyDescent="0.3">
      <c r="A880"/>
      <c r="F880"/>
      <c r="G880"/>
      <c r="H880"/>
      <c r="I880"/>
    </row>
    <row r="881" spans="1:9" x14ac:dyDescent="0.3">
      <c r="A881"/>
      <c r="F881"/>
      <c r="G881"/>
      <c r="H881"/>
      <c r="I881"/>
    </row>
    <row r="882" spans="1:9" x14ac:dyDescent="0.3">
      <c r="A882"/>
      <c r="F882"/>
      <c r="G882"/>
      <c r="H882"/>
      <c r="I882"/>
    </row>
    <row r="883" spans="1:9" x14ac:dyDescent="0.3">
      <c r="A883"/>
      <c r="F883"/>
      <c r="G883"/>
      <c r="H883"/>
      <c r="I883"/>
    </row>
    <row r="884" spans="1:9" x14ac:dyDescent="0.3">
      <c r="A884"/>
      <c r="F884"/>
      <c r="G884"/>
      <c r="H884"/>
      <c r="I884"/>
    </row>
    <row r="885" spans="1:9" x14ac:dyDescent="0.3">
      <c r="A885"/>
      <c r="F885"/>
      <c r="G885"/>
      <c r="H885"/>
      <c r="I885"/>
    </row>
    <row r="886" spans="1:9" x14ac:dyDescent="0.3">
      <c r="A886"/>
      <c r="F886"/>
      <c r="G886"/>
      <c r="H886"/>
      <c r="I886"/>
    </row>
    <row r="887" spans="1:9" x14ac:dyDescent="0.3">
      <c r="A887"/>
      <c r="F887"/>
      <c r="G887"/>
      <c r="H887"/>
      <c r="I887"/>
    </row>
    <row r="888" spans="1:9" x14ac:dyDescent="0.3">
      <c r="A888"/>
      <c r="F888"/>
      <c r="G888"/>
      <c r="H888"/>
      <c r="I888"/>
    </row>
    <row r="889" spans="1:9" x14ac:dyDescent="0.3">
      <c r="A889"/>
      <c r="F889"/>
      <c r="G889"/>
      <c r="H889"/>
      <c r="I889"/>
    </row>
    <row r="890" spans="1:9" x14ac:dyDescent="0.3">
      <c r="A890"/>
      <c r="F890"/>
      <c r="G890"/>
      <c r="H890"/>
      <c r="I890"/>
    </row>
    <row r="891" spans="1:9" x14ac:dyDescent="0.3">
      <c r="A891"/>
      <c r="F891"/>
      <c r="G891"/>
      <c r="H891"/>
      <c r="I891"/>
    </row>
    <row r="892" spans="1:9" x14ac:dyDescent="0.3">
      <c r="A892"/>
      <c r="F892"/>
      <c r="G892"/>
      <c r="H892"/>
      <c r="I892"/>
    </row>
    <row r="893" spans="1:9" x14ac:dyDescent="0.3">
      <c r="A893"/>
      <c r="F893"/>
      <c r="G893"/>
      <c r="H893"/>
      <c r="I893"/>
    </row>
    <row r="894" spans="1:9" x14ac:dyDescent="0.3">
      <c r="A894"/>
      <c r="F894"/>
      <c r="G894"/>
      <c r="H894"/>
      <c r="I894"/>
    </row>
    <row r="895" spans="1:9" x14ac:dyDescent="0.3">
      <c r="A895"/>
      <c r="F895"/>
      <c r="G895"/>
      <c r="H895"/>
      <c r="I895"/>
    </row>
    <row r="896" spans="1:9" x14ac:dyDescent="0.3">
      <c r="A896"/>
      <c r="F896"/>
      <c r="G896"/>
      <c r="H896"/>
      <c r="I896"/>
    </row>
    <row r="897" spans="1:9" x14ac:dyDescent="0.3">
      <c r="A897"/>
      <c r="F897"/>
      <c r="G897"/>
      <c r="H897"/>
      <c r="I897"/>
    </row>
    <row r="898" spans="1:9" x14ac:dyDescent="0.3">
      <c r="A898"/>
      <c r="F898"/>
      <c r="G898"/>
      <c r="H898"/>
      <c r="I898"/>
    </row>
    <row r="899" spans="1:9" x14ac:dyDescent="0.3">
      <c r="A899"/>
      <c r="F899"/>
      <c r="G899"/>
      <c r="H899"/>
      <c r="I899"/>
    </row>
    <row r="900" spans="1:9" x14ac:dyDescent="0.3">
      <c r="A900"/>
      <c r="F900"/>
      <c r="G900"/>
      <c r="H900"/>
      <c r="I900"/>
    </row>
    <row r="901" spans="1:9" x14ac:dyDescent="0.3">
      <c r="A901"/>
      <c r="F901"/>
      <c r="G901"/>
      <c r="H901"/>
      <c r="I901"/>
    </row>
    <row r="902" spans="1:9" x14ac:dyDescent="0.3">
      <c r="A902"/>
      <c r="F902"/>
      <c r="G902"/>
      <c r="H902"/>
      <c r="I902"/>
    </row>
    <row r="903" spans="1:9" x14ac:dyDescent="0.3">
      <c r="A903"/>
      <c r="F903"/>
      <c r="G903"/>
      <c r="H903"/>
      <c r="I903"/>
    </row>
    <row r="904" spans="1:9" x14ac:dyDescent="0.3">
      <c r="A904"/>
      <c r="F904"/>
      <c r="G904"/>
      <c r="H904"/>
      <c r="I904"/>
    </row>
    <row r="905" spans="1:9" x14ac:dyDescent="0.3">
      <c r="A905"/>
      <c r="F905"/>
      <c r="G905"/>
      <c r="H905"/>
      <c r="I905"/>
    </row>
    <row r="906" spans="1:9" x14ac:dyDescent="0.3">
      <c r="A906"/>
      <c r="F906"/>
      <c r="G906"/>
      <c r="H906"/>
      <c r="I906"/>
    </row>
    <row r="907" spans="1:9" x14ac:dyDescent="0.3">
      <c r="A907"/>
      <c r="F907"/>
      <c r="G907"/>
      <c r="H907"/>
      <c r="I907"/>
    </row>
    <row r="908" spans="1:9" x14ac:dyDescent="0.3">
      <c r="A908"/>
      <c r="F908"/>
      <c r="G908"/>
      <c r="H908"/>
      <c r="I908"/>
    </row>
    <row r="909" spans="1:9" x14ac:dyDescent="0.3">
      <c r="A909"/>
      <c r="F909"/>
      <c r="G909"/>
      <c r="H909"/>
      <c r="I909"/>
    </row>
    <row r="910" spans="1:9" x14ac:dyDescent="0.3">
      <c r="A910"/>
      <c r="F910"/>
      <c r="G910"/>
      <c r="H910"/>
      <c r="I910"/>
    </row>
    <row r="911" spans="1:9" x14ac:dyDescent="0.3">
      <c r="A911"/>
      <c r="F911"/>
      <c r="G911"/>
      <c r="H911"/>
      <c r="I911"/>
    </row>
    <row r="912" spans="1:9" x14ac:dyDescent="0.3">
      <c r="A912"/>
      <c r="F912"/>
      <c r="G912"/>
      <c r="H912"/>
      <c r="I912"/>
    </row>
    <row r="913" spans="1:9" x14ac:dyDescent="0.3">
      <c r="A913"/>
      <c r="F913"/>
      <c r="G913"/>
      <c r="H913"/>
      <c r="I913"/>
    </row>
    <row r="914" spans="1:9" x14ac:dyDescent="0.3">
      <c r="A914"/>
      <c r="F914"/>
      <c r="G914"/>
      <c r="H914"/>
      <c r="I914"/>
    </row>
    <row r="915" spans="1:9" x14ac:dyDescent="0.3">
      <c r="A915"/>
      <c r="F915"/>
      <c r="G915"/>
      <c r="H915"/>
      <c r="I915"/>
    </row>
    <row r="916" spans="1:9" x14ac:dyDescent="0.3">
      <c r="A916"/>
      <c r="F916"/>
      <c r="G916"/>
      <c r="H916"/>
      <c r="I916"/>
    </row>
    <row r="917" spans="1:9" x14ac:dyDescent="0.3">
      <c r="A917"/>
      <c r="F917"/>
      <c r="G917"/>
      <c r="H917"/>
      <c r="I917"/>
    </row>
    <row r="918" spans="1:9" x14ac:dyDescent="0.3">
      <c r="A918"/>
      <c r="F918"/>
      <c r="G918"/>
      <c r="H918"/>
      <c r="I918"/>
    </row>
    <row r="919" spans="1:9" x14ac:dyDescent="0.3">
      <c r="A919"/>
      <c r="F919"/>
      <c r="G919"/>
      <c r="H919"/>
      <c r="I919"/>
    </row>
    <row r="920" spans="1:9" x14ac:dyDescent="0.3">
      <c r="A920"/>
      <c r="F920"/>
      <c r="G920"/>
      <c r="H920"/>
      <c r="I920"/>
    </row>
    <row r="921" spans="1:9" x14ac:dyDescent="0.3">
      <c r="A921"/>
      <c r="F921"/>
      <c r="G921"/>
      <c r="H921"/>
      <c r="I921"/>
    </row>
    <row r="922" spans="1:9" x14ac:dyDescent="0.3">
      <c r="A922"/>
      <c r="F922"/>
      <c r="G922"/>
      <c r="H922"/>
      <c r="I922"/>
    </row>
    <row r="923" spans="1:9" x14ac:dyDescent="0.3">
      <c r="A923"/>
      <c r="F923"/>
      <c r="G923"/>
      <c r="H923"/>
      <c r="I923"/>
    </row>
    <row r="924" spans="1:9" x14ac:dyDescent="0.3">
      <c r="A924"/>
      <c r="F924"/>
      <c r="G924"/>
      <c r="H924"/>
      <c r="I924"/>
    </row>
    <row r="925" spans="1:9" x14ac:dyDescent="0.3">
      <c r="A925"/>
      <c r="F925"/>
      <c r="G925"/>
      <c r="H925"/>
      <c r="I925"/>
    </row>
    <row r="926" spans="1:9" x14ac:dyDescent="0.3">
      <c r="A926"/>
      <c r="F926"/>
      <c r="G926"/>
      <c r="H926"/>
      <c r="I926"/>
    </row>
    <row r="927" spans="1:9" x14ac:dyDescent="0.3">
      <c r="A927"/>
      <c r="F927"/>
      <c r="G927"/>
      <c r="H927"/>
      <c r="I927"/>
    </row>
    <row r="928" spans="1:9" x14ac:dyDescent="0.3">
      <c r="A928"/>
      <c r="F928"/>
      <c r="G928"/>
      <c r="H928"/>
      <c r="I928"/>
    </row>
    <row r="929" spans="1:9" x14ac:dyDescent="0.3">
      <c r="A929"/>
      <c r="F929"/>
      <c r="G929"/>
      <c r="H929"/>
      <c r="I929"/>
    </row>
    <row r="930" spans="1:9" x14ac:dyDescent="0.3">
      <c r="A930"/>
      <c r="F930"/>
      <c r="G930"/>
      <c r="H930"/>
      <c r="I930"/>
    </row>
    <row r="931" spans="1:9" x14ac:dyDescent="0.3">
      <c r="A931"/>
      <c r="F931"/>
      <c r="G931"/>
      <c r="H931"/>
      <c r="I931"/>
    </row>
    <row r="932" spans="1:9" x14ac:dyDescent="0.3">
      <c r="A932"/>
      <c r="F932"/>
      <c r="G932"/>
      <c r="H932"/>
      <c r="I932"/>
    </row>
    <row r="933" spans="1:9" x14ac:dyDescent="0.3">
      <c r="A933"/>
      <c r="F933"/>
      <c r="G933"/>
      <c r="H933"/>
      <c r="I933"/>
    </row>
    <row r="934" spans="1:9" x14ac:dyDescent="0.3">
      <c r="A934"/>
      <c r="F934"/>
      <c r="G934"/>
      <c r="H934"/>
      <c r="I934"/>
    </row>
    <row r="935" spans="1:9" x14ac:dyDescent="0.3">
      <c r="A935"/>
      <c r="F935"/>
      <c r="G935"/>
      <c r="H935"/>
      <c r="I935"/>
    </row>
    <row r="936" spans="1:9" x14ac:dyDescent="0.3">
      <c r="A936"/>
      <c r="F936"/>
      <c r="G936"/>
      <c r="H936"/>
      <c r="I936"/>
    </row>
    <row r="937" spans="1:9" x14ac:dyDescent="0.3">
      <c r="A937"/>
      <c r="F937"/>
      <c r="G937"/>
      <c r="H937"/>
      <c r="I937"/>
    </row>
    <row r="938" spans="1:9" x14ac:dyDescent="0.3">
      <c r="A938"/>
      <c r="F938"/>
      <c r="G938"/>
      <c r="H938"/>
      <c r="I938"/>
    </row>
    <row r="939" spans="1:9" x14ac:dyDescent="0.3">
      <c r="A939"/>
      <c r="F939"/>
      <c r="G939"/>
      <c r="H939"/>
      <c r="I939"/>
    </row>
    <row r="940" spans="1:9" x14ac:dyDescent="0.3">
      <c r="A940"/>
      <c r="F940"/>
      <c r="G940"/>
      <c r="H940"/>
      <c r="I940"/>
    </row>
    <row r="941" spans="1:9" x14ac:dyDescent="0.3">
      <c r="A941"/>
      <c r="F941"/>
      <c r="G941"/>
      <c r="H941"/>
      <c r="I941"/>
    </row>
    <row r="942" spans="1:9" x14ac:dyDescent="0.3">
      <c r="A942"/>
      <c r="F942"/>
      <c r="G942"/>
      <c r="H942"/>
      <c r="I942"/>
    </row>
    <row r="943" spans="1:9" x14ac:dyDescent="0.3">
      <c r="A943"/>
      <c r="F943"/>
      <c r="G943"/>
      <c r="H943"/>
      <c r="I943"/>
    </row>
    <row r="944" spans="1:9" x14ac:dyDescent="0.3">
      <c r="A944"/>
      <c r="F944"/>
      <c r="G944"/>
      <c r="H944"/>
      <c r="I944"/>
    </row>
    <row r="945" spans="1:9" x14ac:dyDescent="0.3">
      <c r="A945"/>
      <c r="F945"/>
      <c r="G945"/>
      <c r="H945"/>
      <c r="I945"/>
    </row>
    <row r="946" spans="1:9" x14ac:dyDescent="0.3">
      <c r="A946"/>
      <c r="F946"/>
      <c r="G946"/>
      <c r="H946"/>
      <c r="I946"/>
    </row>
    <row r="947" spans="1:9" x14ac:dyDescent="0.3">
      <c r="A947"/>
      <c r="F947"/>
      <c r="G947"/>
      <c r="H947"/>
      <c r="I947"/>
    </row>
    <row r="948" spans="1:9" x14ac:dyDescent="0.3">
      <c r="A948"/>
      <c r="F948"/>
      <c r="G948"/>
      <c r="H948"/>
      <c r="I948"/>
    </row>
    <row r="949" spans="1:9" x14ac:dyDescent="0.3">
      <c r="A949"/>
      <c r="F949"/>
      <c r="G949"/>
      <c r="H949"/>
      <c r="I949"/>
    </row>
    <row r="950" spans="1:9" x14ac:dyDescent="0.3">
      <c r="A950"/>
      <c r="F950"/>
      <c r="G950"/>
      <c r="H950"/>
      <c r="I950"/>
    </row>
    <row r="951" spans="1:9" x14ac:dyDescent="0.3">
      <c r="A951"/>
      <c r="F951"/>
      <c r="G951"/>
      <c r="H951"/>
      <c r="I951"/>
    </row>
    <row r="952" spans="1:9" x14ac:dyDescent="0.3">
      <c r="A952"/>
      <c r="F952"/>
      <c r="G952"/>
      <c r="H952"/>
      <c r="I952"/>
    </row>
    <row r="953" spans="1:9" x14ac:dyDescent="0.3">
      <c r="A953"/>
      <c r="F953"/>
      <c r="G953"/>
      <c r="H953"/>
      <c r="I953"/>
    </row>
    <row r="954" spans="1:9" x14ac:dyDescent="0.3">
      <c r="A954"/>
      <c r="F954"/>
      <c r="G954"/>
      <c r="H954"/>
      <c r="I954"/>
    </row>
    <row r="955" spans="1:9" x14ac:dyDescent="0.3">
      <c r="A955"/>
      <c r="F955"/>
      <c r="G955"/>
      <c r="H955"/>
      <c r="I955"/>
    </row>
    <row r="956" spans="1:9" x14ac:dyDescent="0.3">
      <c r="A956"/>
      <c r="F956"/>
      <c r="G956"/>
      <c r="H956"/>
      <c r="I956"/>
    </row>
    <row r="957" spans="1:9" x14ac:dyDescent="0.3">
      <c r="A957"/>
      <c r="F957"/>
      <c r="G957"/>
      <c r="H957"/>
      <c r="I957"/>
    </row>
    <row r="958" spans="1:9" x14ac:dyDescent="0.3">
      <c r="A958"/>
      <c r="F958"/>
      <c r="G958"/>
      <c r="H958"/>
      <c r="I958"/>
    </row>
    <row r="959" spans="1:9" x14ac:dyDescent="0.3">
      <c r="A959"/>
      <c r="F959"/>
      <c r="G959"/>
      <c r="H959"/>
      <c r="I959"/>
    </row>
    <row r="960" spans="1:9" x14ac:dyDescent="0.3">
      <c r="A960"/>
      <c r="F960"/>
      <c r="G960"/>
      <c r="H960"/>
      <c r="I960"/>
    </row>
    <row r="961" spans="1:9" x14ac:dyDescent="0.3">
      <c r="A961"/>
      <c r="F961"/>
      <c r="G961"/>
      <c r="H961"/>
      <c r="I961"/>
    </row>
    <row r="962" spans="1:9" x14ac:dyDescent="0.3">
      <c r="A962"/>
      <c r="F962"/>
      <c r="G962"/>
      <c r="H962"/>
      <c r="I962"/>
    </row>
    <row r="963" spans="1:9" x14ac:dyDescent="0.3">
      <c r="A963"/>
      <c r="F963"/>
      <c r="G963"/>
      <c r="H963"/>
      <c r="I963"/>
    </row>
    <row r="964" spans="1:9" x14ac:dyDescent="0.3">
      <c r="A964"/>
      <c r="F964"/>
      <c r="G964"/>
      <c r="H964"/>
      <c r="I964"/>
    </row>
    <row r="965" spans="1:9" x14ac:dyDescent="0.3">
      <c r="A965"/>
      <c r="F965"/>
      <c r="G965"/>
      <c r="H965"/>
      <c r="I965"/>
    </row>
    <row r="966" spans="1:9" x14ac:dyDescent="0.3">
      <c r="A966"/>
      <c r="F966"/>
      <c r="G966"/>
      <c r="H966"/>
      <c r="I966"/>
    </row>
    <row r="967" spans="1:9" x14ac:dyDescent="0.3">
      <c r="A967"/>
      <c r="F967"/>
      <c r="G967"/>
      <c r="H967"/>
      <c r="I967"/>
    </row>
    <row r="968" spans="1:9" x14ac:dyDescent="0.3">
      <c r="A968"/>
      <c r="F968"/>
      <c r="G968"/>
      <c r="H968"/>
      <c r="I968"/>
    </row>
    <row r="969" spans="1:9" x14ac:dyDescent="0.3">
      <c r="A969"/>
      <c r="F969"/>
      <c r="G969"/>
      <c r="H969"/>
      <c r="I969"/>
    </row>
    <row r="970" spans="1:9" x14ac:dyDescent="0.3">
      <c r="A970"/>
      <c r="F970"/>
      <c r="G970"/>
      <c r="H970"/>
      <c r="I970"/>
    </row>
    <row r="971" spans="1:9" x14ac:dyDescent="0.3">
      <c r="A971"/>
      <c r="F971"/>
      <c r="G971"/>
      <c r="H971"/>
      <c r="I971"/>
    </row>
    <row r="972" spans="1:9" x14ac:dyDescent="0.3">
      <c r="A972"/>
      <c r="F972"/>
      <c r="G972"/>
      <c r="H972"/>
      <c r="I972"/>
    </row>
    <row r="973" spans="1:9" x14ac:dyDescent="0.3">
      <c r="A973"/>
      <c r="F973"/>
      <c r="G973"/>
      <c r="H973"/>
      <c r="I973"/>
    </row>
    <row r="974" spans="1:9" x14ac:dyDescent="0.3">
      <c r="A974"/>
      <c r="F974"/>
      <c r="G974"/>
      <c r="H974"/>
      <c r="I974"/>
    </row>
    <row r="975" spans="1:9" x14ac:dyDescent="0.3">
      <c r="A975"/>
      <c r="F975"/>
      <c r="G975"/>
      <c r="H975"/>
      <c r="I975"/>
    </row>
    <row r="976" spans="1:9" x14ac:dyDescent="0.3">
      <c r="A976"/>
      <c r="F976"/>
      <c r="G976"/>
      <c r="H976"/>
      <c r="I976"/>
    </row>
    <row r="977" spans="1:9" x14ac:dyDescent="0.3">
      <c r="A977"/>
      <c r="F977"/>
      <c r="G977"/>
      <c r="H977"/>
      <c r="I977"/>
    </row>
    <row r="978" spans="1:9" x14ac:dyDescent="0.3">
      <c r="A978"/>
      <c r="F978"/>
      <c r="G978"/>
      <c r="H978"/>
      <c r="I978"/>
    </row>
    <row r="979" spans="1:9" x14ac:dyDescent="0.3">
      <c r="A979"/>
      <c r="F979"/>
      <c r="G979"/>
      <c r="H979"/>
      <c r="I979"/>
    </row>
    <row r="980" spans="1:9" x14ac:dyDescent="0.3">
      <c r="A980"/>
      <c r="F980"/>
      <c r="G980"/>
      <c r="H980"/>
      <c r="I980"/>
    </row>
    <row r="981" spans="1:9" x14ac:dyDescent="0.3">
      <c r="A981"/>
      <c r="F981"/>
      <c r="G981"/>
      <c r="H981"/>
      <c r="I981"/>
    </row>
    <row r="982" spans="1:9" x14ac:dyDescent="0.3">
      <c r="A982"/>
      <c r="F982"/>
      <c r="G982"/>
      <c r="H982"/>
      <c r="I982"/>
    </row>
    <row r="983" spans="1:9" x14ac:dyDescent="0.3">
      <c r="A983"/>
      <c r="F983"/>
      <c r="G983"/>
      <c r="H983"/>
      <c r="I983"/>
    </row>
    <row r="984" spans="1:9" x14ac:dyDescent="0.3">
      <c r="A984"/>
      <c r="F984"/>
      <c r="G984"/>
      <c r="H984"/>
      <c r="I984"/>
    </row>
    <row r="985" spans="1:9" x14ac:dyDescent="0.3">
      <c r="A985"/>
      <c r="F985"/>
      <c r="G985"/>
      <c r="H985"/>
      <c r="I985"/>
    </row>
    <row r="986" spans="1:9" x14ac:dyDescent="0.3">
      <c r="A986"/>
      <c r="F986"/>
      <c r="G986"/>
      <c r="H986"/>
      <c r="I986"/>
    </row>
    <row r="987" spans="1:9" x14ac:dyDescent="0.3">
      <c r="A987"/>
      <c r="F987"/>
      <c r="G987"/>
      <c r="H987"/>
      <c r="I987"/>
    </row>
    <row r="988" spans="1:9" x14ac:dyDescent="0.3">
      <c r="A988"/>
      <c r="F988"/>
      <c r="G988"/>
      <c r="H988"/>
      <c r="I988"/>
    </row>
    <row r="989" spans="1:9" x14ac:dyDescent="0.3">
      <c r="A989"/>
      <c r="F989"/>
      <c r="G989"/>
      <c r="H989"/>
      <c r="I989"/>
    </row>
    <row r="990" spans="1:9" x14ac:dyDescent="0.3">
      <c r="A990"/>
      <c r="F990"/>
      <c r="G990"/>
      <c r="H990"/>
      <c r="I990"/>
    </row>
    <row r="991" spans="1:9" x14ac:dyDescent="0.3">
      <c r="A991"/>
      <c r="F991"/>
      <c r="G991"/>
      <c r="H991"/>
      <c r="I991"/>
    </row>
    <row r="992" spans="1:9" x14ac:dyDescent="0.3">
      <c r="A992"/>
      <c r="F992"/>
      <c r="G992"/>
      <c r="H992"/>
      <c r="I992"/>
    </row>
    <row r="993" spans="1:9" x14ac:dyDescent="0.3">
      <c r="A993"/>
      <c r="F993"/>
      <c r="G993"/>
      <c r="H993"/>
      <c r="I993"/>
    </row>
    <row r="994" spans="1:9" x14ac:dyDescent="0.3">
      <c r="A994"/>
      <c r="F994"/>
      <c r="G994"/>
      <c r="H994"/>
      <c r="I994"/>
    </row>
    <row r="995" spans="1:9" x14ac:dyDescent="0.3">
      <c r="A995"/>
      <c r="F995"/>
      <c r="G995"/>
      <c r="H995"/>
      <c r="I995"/>
    </row>
    <row r="996" spans="1:9" x14ac:dyDescent="0.3">
      <c r="A996"/>
      <c r="F996"/>
      <c r="G996"/>
      <c r="H996"/>
      <c r="I996"/>
    </row>
    <row r="997" spans="1:9" x14ac:dyDescent="0.3">
      <c r="A997"/>
      <c r="F997"/>
      <c r="G997"/>
      <c r="H997"/>
      <c r="I997"/>
    </row>
    <row r="998" spans="1:9" x14ac:dyDescent="0.3">
      <c r="A998"/>
      <c r="F998"/>
      <c r="G998"/>
      <c r="H998"/>
      <c r="I998"/>
    </row>
    <row r="999" spans="1:9" x14ac:dyDescent="0.3">
      <c r="A999"/>
      <c r="F999"/>
      <c r="G999"/>
      <c r="H999"/>
      <c r="I999"/>
    </row>
    <row r="1000" spans="1:9" x14ac:dyDescent="0.3">
      <c r="A1000"/>
      <c r="F1000"/>
      <c r="G1000"/>
      <c r="H1000"/>
      <c r="I1000"/>
    </row>
    <row r="1001" spans="1:9" x14ac:dyDescent="0.3">
      <c r="A1001"/>
      <c r="F1001"/>
      <c r="G1001"/>
      <c r="H1001"/>
      <c r="I1001"/>
    </row>
    <row r="1002" spans="1:9" x14ac:dyDescent="0.3">
      <c r="A1002"/>
      <c r="F1002"/>
      <c r="G1002"/>
      <c r="H1002"/>
      <c r="I1002"/>
    </row>
    <row r="1003" spans="1:9" x14ac:dyDescent="0.3">
      <c r="A1003"/>
      <c r="F1003"/>
      <c r="G1003"/>
      <c r="H1003"/>
      <c r="I1003"/>
    </row>
    <row r="1004" spans="1:9" x14ac:dyDescent="0.3">
      <c r="A1004"/>
      <c r="F1004"/>
      <c r="G1004"/>
      <c r="H1004"/>
      <c r="I1004"/>
    </row>
    <row r="1005" spans="1:9" x14ac:dyDescent="0.3">
      <c r="A1005"/>
      <c r="F1005"/>
      <c r="G1005"/>
      <c r="H1005"/>
      <c r="I1005"/>
    </row>
    <row r="1006" spans="1:9" x14ac:dyDescent="0.3">
      <c r="A1006"/>
      <c r="F1006"/>
      <c r="G1006"/>
      <c r="H1006"/>
      <c r="I1006"/>
    </row>
    <row r="1007" spans="1:9" x14ac:dyDescent="0.3">
      <c r="A1007"/>
      <c r="F1007"/>
      <c r="G1007"/>
      <c r="H1007"/>
      <c r="I1007"/>
    </row>
    <row r="1008" spans="1:9" x14ac:dyDescent="0.3">
      <c r="A1008"/>
      <c r="F1008"/>
      <c r="G1008"/>
      <c r="H1008"/>
      <c r="I1008"/>
    </row>
    <row r="1009" spans="1:9" x14ac:dyDescent="0.3">
      <c r="A1009"/>
      <c r="F1009"/>
      <c r="G1009"/>
      <c r="H1009"/>
      <c r="I1009"/>
    </row>
    <row r="1010" spans="1:9" x14ac:dyDescent="0.3">
      <c r="A1010"/>
      <c r="F1010"/>
      <c r="G1010"/>
      <c r="H1010"/>
      <c r="I1010"/>
    </row>
    <row r="1011" spans="1:9" x14ac:dyDescent="0.3">
      <c r="A1011"/>
      <c r="F1011"/>
      <c r="G1011"/>
      <c r="H1011"/>
      <c r="I1011"/>
    </row>
    <row r="1012" spans="1:9" x14ac:dyDescent="0.3">
      <c r="A1012"/>
      <c r="F1012"/>
      <c r="G1012"/>
      <c r="H1012"/>
      <c r="I1012"/>
    </row>
    <row r="1013" spans="1:9" x14ac:dyDescent="0.3">
      <c r="A1013"/>
      <c r="F1013"/>
      <c r="G1013"/>
      <c r="H1013"/>
      <c r="I1013"/>
    </row>
    <row r="1014" spans="1:9" x14ac:dyDescent="0.3">
      <c r="A1014"/>
      <c r="F1014"/>
      <c r="G1014"/>
      <c r="H1014"/>
      <c r="I1014"/>
    </row>
    <row r="1015" spans="1:9" x14ac:dyDescent="0.3">
      <c r="A1015"/>
      <c r="F1015"/>
      <c r="G1015"/>
      <c r="H1015"/>
      <c r="I1015"/>
    </row>
    <row r="1016" spans="1:9" x14ac:dyDescent="0.3">
      <c r="A1016"/>
      <c r="F1016"/>
      <c r="G1016"/>
      <c r="H1016"/>
      <c r="I1016"/>
    </row>
    <row r="1017" spans="1:9" x14ac:dyDescent="0.3">
      <c r="A1017"/>
      <c r="F1017"/>
      <c r="G1017"/>
      <c r="H1017"/>
      <c r="I1017"/>
    </row>
    <row r="1018" spans="1:9" x14ac:dyDescent="0.3">
      <c r="A1018"/>
      <c r="F1018"/>
      <c r="G1018"/>
      <c r="H1018"/>
      <c r="I1018"/>
    </row>
    <row r="1019" spans="1:9" x14ac:dyDescent="0.3">
      <c r="A1019"/>
      <c r="F1019"/>
      <c r="G1019"/>
      <c r="H1019"/>
      <c r="I1019"/>
    </row>
    <row r="1020" spans="1:9" x14ac:dyDescent="0.3">
      <c r="A1020"/>
      <c r="F1020"/>
      <c r="G1020"/>
      <c r="H1020"/>
      <c r="I1020"/>
    </row>
    <row r="1021" spans="1:9" x14ac:dyDescent="0.3">
      <c r="A1021"/>
      <c r="F1021"/>
      <c r="G1021"/>
      <c r="H1021"/>
      <c r="I1021"/>
    </row>
    <row r="1022" spans="1:9" x14ac:dyDescent="0.3">
      <c r="A1022"/>
      <c r="F1022"/>
      <c r="G1022"/>
      <c r="H1022"/>
      <c r="I1022"/>
    </row>
    <row r="1023" spans="1:9" x14ac:dyDescent="0.3">
      <c r="A1023"/>
      <c r="F1023"/>
      <c r="G1023"/>
      <c r="H1023"/>
      <c r="I1023"/>
    </row>
    <row r="1024" spans="1:9" x14ac:dyDescent="0.3">
      <c r="A1024"/>
      <c r="F1024"/>
      <c r="G1024"/>
      <c r="H1024"/>
      <c r="I1024"/>
    </row>
    <row r="1025" spans="1:9" x14ac:dyDescent="0.3">
      <c r="A1025"/>
      <c r="F1025"/>
      <c r="G1025"/>
      <c r="H1025"/>
      <c r="I1025"/>
    </row>
    <row r="1026" spans="1:9" x14ac:dyDescent="0.3">
      <c r="A1026"/>
      <c r="F1026"/>
      <c r="G1026"/>
      <c r="H1026"/>
      <c r="I1026"/>
    </row>
    <row r="1027" spans="1:9" x14ac:dyDescent="0.3">
      <c r="A1027"/>
      <c r="F1027"/>
      <c r="G1027"/>
      <c r="H1027"/>
      <c r="I1027"/>
    </row>
    <row r="1028" spans="1:9" x14ac:dyDescent="0.3">
      <c r="A1028"/>
      <c r="F1028"/>
      <c r="G1028"/>
      <c r="H1028"/>
      <c r="I1028"/>
    </row>
    <row r="1029" spans="1:9" x14ac:dyDescent="0.3">
      <c r="A1029"/>
      <c r="F1029"/>
      <c r="G1029"/>
      <c r="H1029"/>
      <c r="I1029"/>
    </row>
    <row r="1030" spans="1:9" x14ac:dyDescent="0.3">
      <c r="A1030"/>
      <c r="F1030"/>
      <c r="G1030"/>
      <c r="H1030"/>
      <c r="I1030"/>
    </row>
    <row r="1031" spans="1:9" x14ac:dyDescent="0.3">
      <c r="A1031"/>
      <c r="F1031"/>
      <c r="G1031"/>
      <c r="H1031"/>
      <c r="I1031"/>
    </row>
    <row r="1032" spans="1:9" x14ac:dyDescent="0.3">
      <c r="A1032"/>
      <c r="F1032"/>
      <c r="G1032"/>
      <c r="H1032"/>
      <c r="I1032"/>
    </row>
    <row r="1033" spans="1:9" x14ac:dyDescent="0.3">
      <c r="A1033"/>
      <c r="F1033"/>
      <c r="G1033"/>
      <c r="H1033"/>
      <c r="I1033"/>
    </row>
    <row r="1034" spans="1:9" x14ac:dyDescent="0.3">
      <c r="A1034"/>
      <c r="F1034"/>
      <c r="G1034"/>
      <c r="H1034"/>
      <c r="I1034"/>
    </row>
    <row r="1035" spans="1:9" x14ac:dyDescent="0.3">
      <c r="A1035"/>
      <c r="F1035"/>
      <c r="G1035"/>
      <c r="H1035"/>
      <c r="I1035"/>
    </row>
    <row r="1036" spans="1:9" x14ac:dyDescent="0.3">
      <c r="A1036"/>
      <c r="F1036"/>
      <c r="G1036"/>
      <c r="H1036"/>
      <c r="I1036"/>
    </row>
    <row r="1037" spans="1:9" x14ac:dyDescent="0.3">
      <c r="A1037"/>
      <c r="F1037"/>
      <c r="G1037"/>
      <c r="H1037"/>
      <c r="I1037"/>
    </row>
    <row r="1038" spans="1:9" x14ac:dyDescent="0.3">
      <c r="A1038"/>
      <c r="F1038"/>
      <c r="G1038"/>
      <c r="H1038"/>
      <c r="I1038"/>
    </row>
    <row r="1039" spans="1:9" x14ac:dyDescent="0.3">
      <c r="A1039"/>
      <c r="F1039"/>
      <c r="G1039"/>
      <c r="H1039"/>
      <c r="I1039"/>
    </row>
    <row r="1040" spans="1:9" x14ac:dyDescent="0.3">
      <c r="A1040"/>
      <c r="F1040"/>
      <c r="G1040"/>
      <c r="H1040"/>
      <c r="I1040"/>
    </row>
    <row r="1041" spans="1:9" x14ac:dyDescent="0.3">
      <c r="A1041"/>
      <c r="F1041"/>
      <c r="G1041"/>
      <c r="H1041"/>
      <c r="I1041"/>
    </row>
    <row r="1042" spans="1:9" x14ac:dyDescent="0.3">
      <c r="A1042"/>
      <c r="F1042"/>
      <c r="G1042"/>
      <c r="H1042"/>
      <c r="I1042"/>
    </row>
    <row r="1043" spans="1:9" x14ac:dyDescent="0.3">
      <c r="A1043"/>
      <c r="F1043"/>
      <c r="G1043"/>
      <c r="H1043"/>
      <c r="I1043"/>
    </row>
    <row r="1044" spans="1:9" x14ac:dyDescent="0.3">
      <c r="A1044"/>
      <c r="F1044"/>
      <c r="G1044"/>
      <c r="H1044"/>
      <c r="I1044"/>
    </row>
    <row r="1045" spans="1:9" x14ac:dyDescent="0.3">
      <c r="A1045"/>
      <c r="F1045"/>
      <c r="G1045"/>
      <c r="H1045"/>
      <c r="I1045"/>
    </row>
    <row r="1046" spans="1:9" x14ac:dyDescent="0.3">
      <c r="A1046"/>
      <c r="F1046"/>
      <c r="G1046"/>
      <c r="H1046"/>
      <c r="I1046"/>
    </row>
    <row r="1047" spans="1:9" x14ac:dyDescent="0.3">
      <c r="A1047"/>
      <c r="F1047"/>
      <c r="G1047"/>
      <c r="H1047"/>
      <c r="I1047"/>
    </row>
    <row r="1048" spans="1:9" x14ac:dyDescent="0.3">
      <c r="A1048"/>
      <c r="F1048"/>
      <c r="G1048"/>
      <c r="H1048"/>
      <c r="I1048"/>
    </row>
    <row r="1049" spans="1:9" x14ac:dyDescent="0.3">
      <c r="A1049"/>
      <c r="F1049"/>
      <c r="G1049"/>
      <c r="H1049"/>
      <c r="I1049"/>
    </row>
    <row r="1050" spans="1:9" x14ac:dyDescent="0.3">
      <c r="A1050"/>
      <c r="F1050"/>
      <c r="G1050"/>
      <c r="H1050"/>
      <c r="I1050"/>
    </row>
    <row r="1051" spans="1:9" x14ac:dyDescent="0.3">
      <c r="A1051"/>
      <c r="F1051"/>
      <c r="G1051"/>
      <c r="H1051"/>
      <c r="I1051"/>
    </row>
    <row r="1052" spans="1:9" x14ac:dyDescent="0.3">
      <c r="A1052"/>
      <c r="F1052"/>
      <c r="G1052"/>
      <c r="H1052"/>
      <c r="I1052"/>
    </row>
    <row r="1053" spans="1:9" x14ac:dyDescent="0.3">
      <c r="A1053"/>
      <c r="F1053"/>
      <c r="G1053"/>
      <c r="H1053"/>
      <c r="I1053"/>
    </row>
    <row r="1054" spans="1:9" x14ac:dyDescent="0.3">
      <c r="A1054"/>
      <c r="F1054"/>
      <c r="G1054"/>
      <c r="H1054"/>
      <c r="I1054"/>
    </row>
    <row r="1055" spans="1:9" x14ac:dyDescent="0.3">
      <c r="A1055"/>
      <c r="F1055"/>
      <c r="G1055"/>
      <c r="H1055"/>
      <c r="I1055"/>
    </row>
    <row r="1056" spans="1:9" x14ac:dyDescent="0.3">
      <c r="A1056"/>
      <c r="F1056"/>
      <c r="G1056"/>
      <c r="H1056"/>
      <c r="I1056"/>
    </row>
    <row r="1057" spans="1:9" x14ac:dyDescent="0.3">
      <c r="A1057"/>
      <c r="F1057"/>
      <c r="G1057"/>
      <c r="H1057"/>
      <c r="I1057"/>
    </row>
    <row r="1058" spans="1:9" x14ac:dyDescent="0.3">
      <c r="A1058"/>
      <c r="F1058"/>
      <c r="G1058"/>
      <c r="H1058"/>
      <c r="I1058"/>
    </row>
    <row r="1059" spans="1:9" x14ac:dyDescent="0.3">
      <c r="A1059"/>
      <c r="F1059"/>
      <c r="G1059"/>
      <c r="H1059"/>
      <c r="I1059"/>
    </row>
    <row r="1060" spans="1:9" x14ac:dyDescent="0.3">
      <c r="A1060"/>
      <c r="F1060"/>
      <c r="G1060"/>
      <c r="H1060"/>
      <c r="I1060"/>
    </row>
    <row r="1061" spans="1:9" x14ac:dyDescent="0.3">
      <c r="A1061"/>
      <c r="F1061"/>
      <c r="G1061"/>
      <c r="H1061"/>
      <c r="I1061"/>
    </row>
    <row r="1062" spans="1:9" x14ac:dyDescent="0.3">
      <c r="A1062"/>
      <c r="F1062"/>
      <c r="G1062"/>
      <c r="H1062"/>
      <c r="I1062"/>
    </row>
    <row r="1063" spans="1:9" x14ac:dyDescent="0.3">
      <c r="A1063"/>
      <c r="F1063"/>
      <c r="G1063"/>
      <c r="H1063"/>
      <c r="I1063"/>
    </row>
    <row r="1064" spans="1:9" x14ac:dyDescent="0.3">
      <c r="A1064"/>
      <c r="F1064"/>
      <c r="G1064"/>
      <c r="H1064"/>
      <c r="I1064"/>
    </row>
    <row r="1065" spans="1:9" x14ac:dyDescent="0.3">
      <c r="A1065"/>
      <c r="F1065"/>
      <c r="G1065"/>
      <c r="H1065"/>
      <c r="I1065"/>
    </row>
    <row r="1066" spans="1:9" x14ac:dyDescent="0.3">
      <c r="A1066"/>
      <c r="F1066"/>
      <c r="G1066"/>
      <c r="H1066"/>
      <c r="I1066"/>
    </row>
    <row r="1067" spans="1:9" x14ac:dyDescent="0.3">
      <c r="A1067"/>
      <c r="F1067"/>
      <c r="G1067"/>
      <c r="H1067"/>
      <c r="I1067"/>
    </row>
    <row r="1068" spans="1:9" x14ac:dyDescent="0.3">
      <c r="A1068"/>
      <c r="F1068"/>
      <c r="G1068"/>
      <c r="H1068"/>
      <c r="I1068"/>
    </row>
    <row r="1069" spans="1:9" x14ac:dyDescent="0.3">
      <c r="A1069"/>
      <c r="F1069"/>
      <c r="G1069"/>
      <c r="H1069"/>
      <c r="I1069"/>
    </row>
    <row r="1070" spans="1:9" x14ac:dyDescent="0.3">
      <c r="A1070"/>
      <c r="F1070"/>
      <c r="G1070"/>
      <c r="H1070"/>
      <c r="I1070"/>
    </row>
    <row r="1071" spans="1:9" x14ac:dyDescent="0.3">
      <c r="A1071"/>
      <c r="F1071"/>
      <c r="G1071"/>
      <c r="H1071"/>
      <c r="I1071"/>
    </row>
    <row r="1072" spans="1:9" x14ac:dyDescent="0.3">
      <c r="A1072"/>
      <c r="F1072"/>
      <c r="G1072"/>
      <c r="H1072"/>
      <c r="I1072"/>
    </row>
    <row r="1073" spans="1:9" x14ac:dyDescent="0.3">
      <c r="A1073"/>
      <c r="F1073"/>
      <c r="G1073"/>
      <c r="H1073"/>
      <c r="I1073"/>
    </row>
    <row r="1074" spans="1:9" x14ac:dyDescent="0.3">
      <c r="A1074"/>
      <c r="F1074"/>
      <c r="G1074"/>
      <c r="H1074"/>
      <c r="I1074"/>
    </row>
    <row r="1075" spans="1:9" x14ac:dyDescent="0.3">
      <c r="A1075"/>
      <c r="F1075"/>
      <c r="G1075"/>
      <c r="H1075"/>
      <c r="I1075"/>
    </row>
    <row r="1076" spans="1:9" x14ac:dyDescent="0.3">
      <c r="A1076"/>
      <c r="F1076"/>
      <c r="G1076"/>
      <c r="H1076"/>
      <c r="I1076"/>
    </row>
    <row r="1077" spans="1:9" x14ac:dyDescent="0.3">
      <c r="A1077"/>
      <c r="F1077"/>
      <c r="G1077"/>
      <c r="H1077"/>
      <c r="I1077"/>
    </row>
    <row r="1078" spans="1:9" x14ac:dyDescent="0.3">
      <c r="A1078"/>
      <c r="F1078"/>
      <c r="G1078"/>
      <c r="H1078"/>
      <c r="I1078"/>
    </row>
    <row r="1079" spans="1:9" x14ac:dyDescent="0.3">
      <c r="A1079"/>
      <c r="F1079"/>
      <c r="G1079"/>
      <c r="H1079"/>
      <c r="I1079"/>
    </row>
    <row r="1080" spans="1:9" x14ac:dyDescent="0.3">
      <c r="A1080"/>
      <c r="F1080"/>
      <c r="G1080"/>
      <c r="H1080"/>
      <c r="I1080"/>
    </row>
    <row r="1081" spans="1:9" x14ac:dyDescent="0.3">
      <c r="A1081"/>
      <c r="F1081"/>
      <c r="G1081"/>
      <c r="H1081"/>
      <c r="I1081"/>
    </row>
    <row r="1082" spans="1:9" x14ac:dyDescent="0.3">
      <c r="A1082"/>
      <c r="F1082"/>
      <c r="G1082"/>
      <c r="H1082"/>
      <c r="I1082"/>
    </row>
    <row r="1083" spans="1:9" x14ac:dyDescent="0.3">
      <c r="A1083"/>
      <c r="F1083"/>
      <c r="G1083"/>
      <c r="H1083"/>
      <c r="I1083"/>
    </row>
    <row r="1084" spans="1:9" x14ac:dyDescent="0.3">
      <c r="A1084"/>
      <c r="F1084"/>
      <c r="G1084"/>
      <c r="H1084"/>
      <c r="I1084"/>
    </row>
    <row r="1085" spans="1:9" x14ac:dyDescent="0.3">
      <c r="A1085"/>
      <c r="F1085"/>
      <c r="G1085"/>
      <c r="H1085"/>
      <c r="I1085"/>
    </row>
    <row r="1086" spans="1:9" x14ac:dyDescent="0.3">
      <c r="A1086"/>
      <c r="F1086"/>
      <c r="G1086"/>
      <c r="H1086"/>
      <c r="I1086"/>
    </row>
    <row r="1087" spans="1:9" x14ac:dyDescent="0.3">
      <c r="A1087"/>
      <c r="F1087"/>
      <c r="G1087"/>
      <c r="H1087"/>
      <c r="I1087"/>
    </row>
    <row r="1088" spans="1:9" x14ac:dyDescent="0.3">
      <c r="A1088"/>
      <c r="F1088"/>
      <c r="G1088"/>
      <c r="H1088"/>
      <c r="I1088"/>
    </row>
    <row r="1089" spans="1:9" x14ac:dyDescent="0.3">
      <c r="A1089"/>
      <c r="F1089"/>
      <c r="G1089"/>
      <c r="H1089"/>
      <c r="I1089"/>
    </row>
    <row r="1090" spans="1:9" x14ac:dyDescent="0.3">
      <c r="A1090"/>
      <c r="F1090"/>
      <c r="G1090"/>
      <c r="H1090"/>
      <c r="I1090"/>
    </row>
    <row r="1091" spans="1:9" x14ac:dyDescent="0.3">
      <c r="A1091"/>
      <c r="F1091"/>
      <c r="G1091"/>
      <c r="H1091"/>
      <c r="I1091"/>
    </row>
    <row r="1092" spans="1:9" x14ac:dyDescent="0.3">
      <c r="A1092"/>
      <c r="F1092"/>
      <c r="G1092"/>
      <c r="H1092"/>
      <c r="I1092"/>
    </row>
    <row r="1093" spans="1:9" x14ac:dyDescent="0.3">
      <c r="A1093"/>
      <c r="F1093"/>
      <c r="G1093"/>
      <c r="H1093"/>
      <c r="I1093"/>
    </row>
    <row r="1094" spans="1:9" x14ac:dyDescent="0.3">
      <c r="A1094"/>
      <c r="F1094"/>
      <c r="G1094"/>
      <c r="H1094"/>
      <c r="I1094"/>
    </row>
    <row r="1095" spans="1:9" x14ac:dyDescent="0.3">
      <c r="A1095"/>
      <c r="F1095"/>
      <c r="G1095"/>
      <c r="H1095"/>
      <c r="I1095"/>
    </row>
    <row r="1096" spans="1:9" x14ac:dyDescent="0.3">
      <c r="A1096"/>
      <c r="F1096"/>
      <c r="G1096"/>
      <c r="H1096"/>
      <c r="I1096"/>
    </row>
    <row r="1097" spans="1:9" x14ac:dyDescent="0.3">
      <c r="A1097"/>
      <c r="F1097"/>
      <c r="G1097"/>
      <c r="H1097"/>
      <c r="I1097"/>
    </row>
    <row r="1098" spans="1:9" x14ac:dyDescent="0.3">
      <c r="A1098"/>
      <c r="F1098"/>
      <c r="G1098"/>
      <c r="H1098"/>
      <c r="I1098"/>
    </row>
    <row r="1099" spans="1:9" x14ac:dyDescent="0.3">
      <c r="A1099"/>
      <c r="F1099"/>
      <c r="G1099"/>
      <c r="H1099"/>
      <c r="I1099"/>
    </row>
    <row r="1100" spans="1:9" x14ac:dyDescent="0.3">
      <c r="A1100"/>
      <c r="F1100"/>
      <c r="G1100"/>
      <c r="H1100"/>
      <c r="I1100"/>
    </row>
    <row r="1101" spans="1:9" x14ac:dyDescent="0.3">
      <c r="A1101"/>
      <c r="F1101"/>
      <c r="G1101"/>
      <c r="H1101"/>
      <c r="I1101"/>
    </row>
    <row r="1102" spans="1:9" x14ac:dyDescent="0.3">
      <c r="A1102"/>
      <c r="F1102"/>
      <c r="G1102"/>
      <c r="H1102"/>
      <c r="I1102"/>
    </row>
    <row r="1103" spans="1:9" x14ac:dyDescent="0.3">
      <c r="A1103"/>
      <c r="F1103"/>
      <c r="G1103"/>
      <c r="H1103"/>
      <c r="I1103"/>
    </row>
  </sheetData>
  <mergeCells count="18">
    <mergeCell ref="F3:G3"/>
    <mergeCell ref="H3:I3"/>
    <mergeCell ref="J3:K3"/>
    <mergeCell ref="Q3:Q4"/>
    <mergeCell ref="E53:E54"/>
    <mergeCell ref="M3:M4"/>
    <mergeCell ref="N3:N4"/>
    <mergeCell ref="O3:O4"/>
    <mergeCell ref="P3:P4"/>
    <mergeCell ref="A49:E49"/>
    <mergeCell ref="F53:G53"/>
    <mergeCell ref="H53:I53"/>
    <mergeCell ref="L3:L4"/>
    <mergeCell ref="A3:A4"/>
    <mergeCell ref="B3:B4"/>
    <mergeCell ref="C3:C4"/>
    <mergeCell ref="D3:D4"/>
    <mergeCell ref="E3:E4"/>
  </mergeCells>
  <printOptions horizontalCentered="1"/>
  <pageMargins left="0.2" right="0.2" top="0.5" bottom="0.5" header="0.3" footer="0.3"/>
  <pageSetup paperSize="5" scale="79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Waivers</vt:lpstr>
      <vt:lpstr>Waivers!Print_Area</vt:lpstr>
      <vt:lpstr>Waivers!Print_Titles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Radloff</dc:creator>
  <cp:lastModifiedBy>Pam Radloff</cp:lastModifiedBy>
  <cp:lastPrinted>2020-05-18T14:47:06Z</cp:lastPrinted>
  <dcterms:created xsi:type="dcterms:W3CDTF">2020-05-18T14:38:30Z</dcterms:created>
  <dcterms:modified xsi:type="dcterms:W3CDTF">2020-05-18T14:47:33Z</dcterms:modified>
</cp:coreProperties>
</file>